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3480" yWindow="675" windowWidth="16605" windowHeight="9075" tabRatio="599"/>
  </bookViews>
  <sheets>
    <sheet name="Результаты опроса в рамках НОК" sheetId="32" r:id="rId1"/>
  </sheets>
  <definedNames>
    <definedName name="_xlnm._FilterDatabase" localSheetId="0" hidden="1">'Результаты опроса в рамках НОК'!$A$4:$U$169</definedName>
  </definedNames>
  <calcPr calcId="145621"/>
</workbook>
</file>

<file path=xl/calcChain.xml><?xml version="1.0" encoding="utf-8"?>
<calcChain xmlns="http://schemas.openxmlformats.org/spreadsheetml/2006/main">
  <c r="N5" i="32" l="1"/>
  <c r="O5" i="32"/>
  <c r="N6" i="32"/>
  <c r="O6" i="32"/>
  <c r="O30" i="32"/>
  <c r="O38" i="32"/>
  <c r="O72" i="32"/>
  <c r="O60" i="32"/>
  <c r="O23" i="32"/>
  <c r="O42" i="32"/>
  <c r="O17" i="32"/>
  <c r="O41" i="32"/>
  <c r="O166" i="32"/>
  <c r="O154" i="32"/>
  <c r="O97" i="32"/>
  <c r="O92" i="32"/>
  <c r="O136" i="32"/>
  <c r="O49" i="32"/>
  <c r="O64" i="32"/>
  <c r="O59" i="32"/>
  <c r="O19" i="32"/>
  <c r="O85" i="32"/>
  <c r="O80" i="32"/>
  <c r="O18" i="32"/>
  <c r="O61" i="32"/>
  <c r="O12" i="32"/>
  <c r="O106" i="32"/>
  <c r="O7" i="32"/>
  <c r="O144" i="32"/>
  <c r="O43" i="32"/>
  <c r="O9" i="32"/>
  <c r="O141" i="32"/>
  <c r="O98" i="32"/>
  <c r="O111" i="32"/>
  <c r="O31" i="32"/>
  <c r="O146" i="32"/>
  <c r="O70" i="32"/>
  <c r="O167" i="32"/>
  <c r="O142" i="32"/>
  <c r="O27" i="32"/>
  <c r="O52" i="32"/>
  <c r="O165" i="32"/>
  <c r="O148" i="32"/>
  <c r="O145" i="32"/>
  <c r="O163" i="32"/>
  <c r="O16" i="32"/>
  <c r="O71" i="32"/>
  <c r="O135" i="32"/>
  <c r="O119" i="32"/>
  <c r="O48" i="32"/>
  <c r="O134" i="32"/>
  <c r="O14" i="32"/>
  <c r="O162" i="32"/>
  <c r="O21" i="32"/>
  <c r="O83" i="32"/>
  <c r="O8" i="32"/>
  <c r="O26" i="32"/>
  <c r="O24" i="32"/>
  <c r="O20" i="32"/>
  <c r="O29" i="32"/>
  <c r="O44" i="32"/>
  <c r="O65" i="32"/>
  <c r="O149" i="32"/>
  <c r="O63" i="32"/>
  <c r="O140" i="32"/>
  <c r="O86" i="32"/>
  <c r="O99" i="32"/>
  <c r="O25" i="32"/>
  <c r="O22" i="32"/>
  <c r="O147" i="32"/>
  <c r="O11" i="32"/>
  <c r="O67" i="32"/>
  <c r="O78" i="32"/>
  <c r="O13" i="32"/>
  <c r="O115" i="32"/>
  <c r="O116" i="32"/>
  <c r="O15" i="32"/>
  <c r="O10" i="32"/>
  <c r="O33" i="32"/>
  <c r="O107" i="32"/>
  <c r="O143" i="32"/>
  <c r="O150" i="32"/>
  <c r="O34" i="32"/>
  <c r="O103" i="32"/>
  <c r="O168" i="32"/>
  <c r="O62" i="32"/>
  <c r="O128" i="32"/>
  <c r="O81" i="32"/>
  <c r="O117" i="32"/>
  <c r="O54" i="32"/>
  <c r="O68" i="32"/>
  <c r="O158" i="32"/>
  <c r="O55" i="32"/>
  <c r="O120" i="32"/>
  <c r="O56" i="32"/>
  <c r="O87" i="32"/>
  <c r="O39" i="32"/>
  <c r="O133" i="32"/>
  <c r="O95" i="32"/>
  <c r="O50" i="32"/>
  <c r="O32" i="32"/>
  <c r="O156" i="32"/>
  <c r="O112" i="32"/>
  <c r="O157" i="32"/>
  <c r="O169" i="32"/>
  <c r="O73" i="32"/>
  <c r="O82" i="32"/>
  <c r="O47" i="32"/>
  <c r="O104" i="32"/>
  <c r="O36" i="32"/>
  <c r="O160" i="32"/>
  <c r="O124" i="32"/>
  <c r="O118" i="32"/>
  <c r="O93" i="32"/>
  <c r="O151" i="32"/>
  <c r="O101" i="32"/>
  <c r="O75" i="32"/>
  <c r="O88" i="32"/>
  <c r="O114" i="32"/>
  <c r="O35" i="32"/>
  <c r="O96" i="32"/>
  <c r="O138" i="32"/>
  <c r="O79" i="32"/>
  <c r="O89" i="32"/>
  <c r="O153" i="32"/>
  <c r="O69" i="32"/>
  <c r="O94" i="32"/>
  <c r="O100" i="32"/>
  <c r="O108" i="32"/>
  <c r="O125" i="32"/>
  <c r="O57" i="32"/>
  <c r="O37" i="32"/>
  <c r="O121" i="32"/>
  <c r="O110" i="32"/>
  <c r="O137" i="32"/>
  <c r="O155" i="32"/>
  <c r="O129" i="32"/>
  <c r="O91" i="32"/>
  <c r="O102" i="32"/>
  <c r="O76" i="32"/>
  <c r="O159" i="32"/>
  <c r="O53" i="32"/>
  <c r="O164" i="32"/>
  <c r="O105" i="32"/>
  <c r="O58" i="32"/>
  <c r="O109" i="32"/>
  <c r="O84" i="32"/>
  <c r="O126" i="32"/>
  <c r="O90" i="32"/>
  <c r="O46" i="32"/>
  <c r="O113" i="32"/>
  <c r="O130" i="32"/>
  <c r="O139" i="32"/>
  <c r="O45" i="32"/>
  <c r="O28" i="32"/>
  <c r="O132" i="32"/>
  <c r="O77" i="32"/>
  <c r="O152" i="32"/>
  <c r="O74" i="32"/>
  <c r="O131" i="32"/>
  <c r="O66" i="32"/>
  <c r="O122" i="32"/>
  <c r="O40" i="32"/>
  <c r="O51" i="32"/>
  <c r="O127" i="32"/>
  <c r="O161" i="32"/>
  <c r="O123" i="32"/>
  <c r="U161" i="32"/>
  <c r="N161" i="32"/>
  <c r="U127" i="32"/>
  <c r="N127" i="32"/>
  <c r="U51" i="32"/>
  <c r="N51" i="32"/>
  <c r="U40" i="32"/>
  <c r="N40" i="32"/>
  <c r="U122" i="32"/>
  <c r="N122" i="32"/>
  <c r="U66" i="32"/>
  <c r="N66" i="32"/>
  <c r="U131" i="32"/>
  <c r="N131" i="32"/>
  <c r="U74" i="32"/>
  <c r="N74" i="32"/>
  <c r="U152" i="32"/>
  <c r="N152" i="32"/>
  <c r="U77" i="32"/>
  <c r="N77" i="32"/>
  <c r="U132" i="32"/>
  <c r="N132" i="32"/>
  <c r="U28" i="32"/>
  <c r="N28" i="32"/>
  <c r="U45" i="32"/>
  <c r="N45" i="32"/>
  <c r="U139" i="32"/>
  <c r="N139" i="32"/>
  <c r="U130" i="32"/>
  <c r="N130" i="32"/>
  <c r="U113" i="32"/>
  <c r="N113" i="32"/>
  <c r="U46" i="32"/>
  <c r="N46" i="32"/>
  <c r="U90" i="32"/>
  <c r="N90" i="32"/>
  <c r="U126" i="32"/>
  <c r="N126" i="32"/>
  <c r="U84" i="32"/>
  <c r="N84" i="32"/>
  <c r="U109" i="32"/>
  <c r="N109" i="32"/>
  <c r="U58" i="32"/>
  <c r="N58" i="32"/>
  <c r="U105" i="32"/>
  <c r="N105" i="32"/>
  <c r="U164" i="32"/>
  <c r="N164" i="32"/>
  <c r="U53" i="32"/>
  <c r="N53" i="32"/>
  <c r="U159" i="32"/>
  <c r="N159" i="32"/>
  <c r="U76" i="32"/>
  <c r="N76" i="32"/>
  <c r="U102" i="32"/>
  <c r="N102" i="32"/>
  <c r="U91" i="32"/>
  <c r="N91" i="32"/>
  <c r="U129" i="32"/>
  <c r="N129" i="32"/>
  <c r="U155" i="32"/>
  <c r="N155" i="32"/>
  <c r="U137" i="32"/>
  <c r="N137" i="32"/>
  <c r="U110" i="32"/>
  <c r="N110" i="32"/>
  <c r="U121" i="32"/>
  <c r="N121" i="32"/>
  <c r="U37" i="32"/>
  <c r="N37" i="32"/>
  <c r="U57" i="32"/>
  <c r="N57" i="32"/>
  <c r="U125" i="32"/>
  <c r="N125" i="32"/>
  <c r="U108" i="32"/>
  <c r="N108" i="32"/>
  <c r="U100" i="32"/>
  <c r="N100" i="32"/>
  <c r="U94" i="32"/>
  <c r="N94" i="32"/>
  <c r="U69" i="32"/>
  <c r="N69" i="32"/>
  <c r="U153" i="32"/>
  <c r="N153" i="32"/>
  <c r="U89" i="32"/>
  <c r="N89" i="32"/>
  <c r="U79" i="32"/>
  <c r="N79" i="32"/>
  <c r="U138" i="32"/>
  <c r="N138" i="32"/>
  <c r="U96" i="32"/>
  <c r="N96" i="32"/>
  <c r="U35" i="32"/>
  <c r="N35" i="32"/>
  <c r="U114" i="32"/>
  <c r="N114" i="32"/>
  <c r="U88" i="32"/>
  <c r="N88" i="32"/>
  <c r="U75" i="32"/>
  <c r="N75" i="32"/>
  <c r="U101" i="32"/>
  <c r="N101" i="32"/>
  <c r="U151" i="32"/>
  <c r="N151" i="32"/>
  <c r="U93" i="32"/>
  <c r="N93" i="32"/>
  <c r="U118" i="32"/>
  <c r="N118" i="32"/>
  <c r="U124" i="32"/>
  <c r="N124" i="32"/>
  <c r="U160" i="32"/>
  <c r="N160" i="32"/>
  <c r="U36" i="32"/>
  <c r="N36" i="32"/>
  <c r="U104" i="32"/>
  <c r="N104" i="32"/>
  <c r="U47" i="32"/>
  <c r="N47" i="32"/>
  <c r="U82" i="32"/>
  <c r="N82" i="32"/>
  <c r="U73" i="32"/>
  <c r="N73" i="32"/>
  <c r="U169" i="32"/>
  <c r="N169" i="32"/>
  <c r="U157" i="32"/>
  <c r="N157" i="32"/>
  <c r="U112" i="32"/>
  <c r="N112" i="32"/>
  <c r="U156" i="32"/>
  <c r="N156" i="32"/>
  <c r="U32" i="32"/>
  <c r="N32" i="32"/>
  <c r="U50" i="32"/>
  <c r="N50" i="32"/>
  <c r="U95" i="32"/>
  <c r="N95" i="32"/>
  <c r="U133" i="32"/>
  <c r="N133" i="32"/>
  <c r="U39" i="32"/>
  <c r="N39" i="32"/>
  <c r="U87" i="32"/>
  <c r="N87" i="32"/>
  <c r="U56" i="32"/>
  <c r="N56" i="32"/>
  <c r="U120" i="32"/>
  <c r="N120" i="32"/>
  <c r="U55" i="32"/>
  <c r="N55" i="32"/>
  <c r="U158" i="32"/>
  <c r="N158" i="32"/>
  <c r="U68" i="32"/>
  <c r="N68" i="32"/>
  <c r="U54" i="32"/>
  <c r="N54" i="32"/>
  <c r="U117" i="32"/>
  <c r="N117" i="32"/>
  <c r="U81" i="32"/>
  <c r="N81" i="32"/>
  <c r="U128" i="32"/>
  <c r="N128" i="32"/>
  <c r="U62" i="32"/>
  <c r="N62" i="32"/>
  <c r="U168" i="32"/>
  <c r="N168" i="32"/>
  <c r="U103" i="32"/>
  <c r="N103" i="32"/>
  <c r="U34" i="32"/>
  <c r="N34" i="32"/>
  <c r="U150" i="32"/>
  <c r="N150" i="32"/>
  <c r="U143" i="32"/>
  <c r="N143" i="32"/>
  <c r="U107" i="32"/>
  <c r="N107" i="32"/>
  <c r="U33" i="32"/>
  <c r="N33" i="32"/>
  <c r="U10" i="32"/>
  <c r="N10" i="32"/>
  <c r="U15" i="32"/>
  <c r="N15" i="32"/>
  <c r="U116" i="32"/>
  <c r="N116" i="32"/>
  <c r="U115" i="32"/>
  <c r="N115" i="32"/>
  <c r="U13" i="32"/>
  <c r="N13" i="32"/>
  <c r="U78" i="32"/>
  <c r="N78" i="32"/>
  <c r="U67" i="32"/>
  <c r="N67" i="32"/>
  <c r="U11" i="32"/>
  <c r="N11" i="32"/>
  <c r="U147" i="32"/>
  <c r="N147" i="32"/>
  <c r="U22" i="32"/>
  <c r="N22" i="32"/>
  <c r="U25" i="32"/>
  <c r="N25" i="32"/>
  <c r="U99" i="32"/>
  <c r="N99" i="32"/>
  <c r="U86" i="32"/>
  <c r="N86" i="32"/>
  <c r="U140" i="32"/>
  <c r="N140" i="32"/>
  <c r="U63" i="32"/>
  <c r="N63" i="32"/>
  <c r="U149" i="32"/>
  <c r="N149" i="32"/>
  <c r="U65" i="32"/>
  <c r="N65" i="32"/>
  <c r="U44" i="32"/>
  <c r="N44" i="32"/>
  <c r="U29" i="32"/>
  <c r="N29" i="32"/>
  <c r="U20" i="32"/>
  <c r="N20" i="32"/>
  <c r="U24" i="32"/>
  <c r="N24" i="32"/>
  <c r="U26" i="32"/>
  <c r="N26" i="32"/>
  <c r="U8" i="32"/>
  <c r="N8" i="32"/>
  <c r="U83" i="32"/>
  <c r="N83" i="32"/>
  <c r="U21" i="32"/>
  <c r="N21" i="32"/>
  <c r="U162" i="32"/>
  <c r="N162" i="32"/>
  <c r="U14" i="32"/>
  <c r="N14" i="32"/>
  <c r="U134" i="32"/>
  <c r="N134" i="32"/>
  <c r="U48" i="32"/>
  <c r="N48" i="32"/>
  <c r="U119" i="32"/>
  <c r="N119" i="32"/>
  <c r="U135" i="32"/>
  <c r="N135" i="32"/>
  <c r="U71" i="32"/>
  <c r="N71" i="32"/>
  <c r="U6" i="32"/>
  <c r="U16" i="32"/>
  <c r="N16" i="32"/>
  <c r="U163" i="32"/>
  <c r="N163" i="32"/>
  <c r="U145" i="32"/>
  <c r="N145" i="32"/>
  <c r="U148" i="32"/>
  <c r="N148" i="32"/>
  <c r="U165" i="32"/>
  <c r="N165" i="32"/>
  <c r="U52" i="32"/>
  <c r="N52" i="32"/>
  <c r="U27" i="32"/>
  <c r="N27" i="32"/>
  <c r="U142" i="32"/>
  <c r="N142" i="32"/>
  <c r="U167" i="32"/>
  <c r="N167" i="32"/>
  <c r="U70" i="32"/>
  <c r="N70" i="32"/>
  <c r="U146" i="32"/>
  <c r="N146" i="32"/>
  <c r="U31" i="32"/>
  <c r="N31" i="32"/>
  <c r="U111" i="32"/>
  <c r="N111" i="32"/>
  <c r="U98" i="32"/>
  <c r="N98" i="32"/>
  <c r="U141" i="32"/>
  <c r="N141" i="32"/>
  <c r="U9" i="32"/>
  <c r="N9" i="32"/>
  <c r="U43" i="32"/>
  <c r="N43" i="32"/>
  <c r="U144" i="32"/>
  <c r="N144" i="32"/>
  <c r="U7" i="32"/>
  <c r="N7" i="32"/>
  <c r="U106" i="32"/>
  <c r="N106" i="32"/>
  <c r="U12" i="32"/>
  <c r="N12" i="32"/>
  <c r="U61" i="32"/>
  <c r="N61" i="32"/>
  <c r="U18" i="32"/>
  <c r="N18" i="32"/>
  <c r="U80" i="32"/>
  <c r="N80" i="32"/>
  <c r="U85" i="32"/>
  <c r="N85" i="32"/>
  <c r="U19" i="32"/>
  <c r="N19" i="32"/>
  <c r="U59" i="32"/>
  <c r="N59" i="32"/>
  <c r="U64" i="32"/>
  <c r="N64" i="32"/>
  <c r="U49" i="32"/>
  <c r="N49" i="32"/>
  <c r="U136" i="32"/>
  <c r="N136" i="32"/>
  <c r="U92" i="32"/>
  <c r="N92" i="32"/>
  <c r="U97" i="32"/>
  <c r="N97" i="32"/>
  <c r="U154" i="32"/>
  <c r="N154" i="32"/>
  <c r="U166" i="32"/>
  <c r="N166" i="32"/>
  <c r="U41" i="32"/>
  <c r="N41" i="32"/>
  <c r="U17" i="32"/>
  <c r="N17" i="32"/>
  <c r="U42" i="32"/>
  <c r="N42" i="32"/>
  <c r="U23" i="32"/>
  <c r="N23" i="32"/>
  <c r="U60" i="32"/>
  <c r="N60" i="32"/>
  <c r="U5" i="32"/>
  <c r="U72" i="32"/>
  <c r="N72" i="32"/>
  <c r="U38" i="32"/>
  <c r="N38" i="32"/>
  <c r="U30" i="32"/>
  <c r="N30" i="32"/>
  <c r="U123" i="32"/>
  <c r="N123" i="32"/>
</calcChain>
</file>

<file path=xl/sharedStrings.xml><?xml version="1.0" encoding="utf-8"?>
<sst xmlns="http://schemas.openxmlformats.org/spreadsheetml/2006/main" count="189" uniqueCount="189">
  <si>
    <t>Количество проголосовавших</t>
  </si>
  <si>
    <t>Наименование ОО</t>
  </si>
  <si>
    <t>МКДОУ «Детский сад № 11»</t>
  </si>
  <si>
    <t>МБДОУ «Детский сад общеразвивающего вида № 12»</t>
  </si>
  <si>
    <t>МБДОУ «Детский сад общеразвивающего вида № 16»</t>
  </si>
  <si>
    <t>МБДОУ «Детский сад комбинированного вида № 19»</t>
  </si>
  <si>
    <t>МБДОУ «Детский сад комбинированного вида № 30 «Лакомка»</t>
  </si>
  <si>
    <t>МБДОУ  «Детский сад  № 38»</t>
  </si>
  <si>
    <t>МБДОУ «Детский сад № 39 «Ромашка»</t>
  </si>
  <si>
    <t>МБДОУ «Центр развития ребёнка - детский сад    № 46»</t>
  </si>
  <si>
    <t>МБДОУ «Детский сад общеразвивающего вида №48»</t>
  </si>
  <si>
    <t>МБДОУ«Детский сад общеразвивающего вида №58 «Котёнок»</t>
  </si>
  <si>
    <t>МБДОУ «Детский сад комбинированного вида № 60»</t>
  </si>
  <si>
    <t>МБДОУ «Детский сад общеразвивающего вида № 74 «Звёздочка»</t>
  </si>
  <si>
    <t>МБДОУ «Детский сад комбинированного вида №75»</t>
  </si>
  <si>
    <t>МБДОУ «Детский сад общеразвивающего вида № 81»</t>
  </si>
  <si>
    <t>МБДОУ «Детский сад комбинированного вида №87»</t>
  </si>
  <si>
    <t>МБДОУ «Детский сад общеразвивающего вида № 91»</t>
  </si>
  <si>
    <t>МБДОУ « Детский сад комбинированного вида № 94»</t>
  </si>
  <si>
    <t>МБДОУ «Центр развития ребенка – детский сад №115»</t>
  </si>
  <si>
    <t>МБДОУ «Центр развития ребенка – детский сад №122»</t>
  </si>
  <si>
    <t>МБДОУ «Детский сад общеразвивающего вида № 164 «Улыбка»</t>
  </si>
  <si>
    <t>МБДОУ «Детский сад комбинированного вида № 175»</t>
  </si>
  <si>
    <t>МБДОУ «Детский сад общеразвивающего вида № 209 «Чапаёнок»</t>
  </si>
  <si>
    <t>МБДОУ «Детский сад комбинированного вида № 228 «Голубка»</t>
  </si>
  <si>
    <t>МБДОУ «Детский сад комбинированного вида № 230»</t>
  </si>
  <si>
    <t>МБДОУ«Центр развития ребёнка – детский сад №232»</t>
  </si>
  <si>
    <t>МБДОУ «Центр развития ребёнка – детский сад   № 233»</t>
  </si>
  <si>
    <t>МБДОУ «Детский сад общеразвивающего вида № 3»</t>
  </si>
  <si>
    <t>МБДОУ «Детский сад для детей раннего возраста № 25»</t>
  </si>
  <si>
    <t>МБДОУ«Детский сад общеразвивающего вида «Ивушка» № 33»</t>
  </si>
  <si>
    <t>МБДОУ «Детский сад комбинированного вида № 34»</t>
  </si>
  <si>
    <t>МБДОУ «Детский сад комбинированного вида № 53»</t>
  </si>
  <si>
    <t>МБДОУ  «Детский сад № 66»</t>
  </si>
  <si>
    <t>МБДОУ «Детский сад компенсирующего  вида № 76»</t>
  </si>
  <si>
    <t>МБДОУ «Детский сад комбинированного вида № 79»</t>
  </si>
  <si>
    <t>МБДОУ «Детский сад комбинированного вида   №82»</t>
  </si>
  <si>
    <t>МБДОУ «Детский сад общеразвивающего вида № 92 «Золотой петушок»</t>
  </si>
  <si>
    <t>МБДОУ «Центр развития ребёнка — детский сад № 98 «Энергия»</t>
  </si>
  <si>
    <t>МБДОУ «Центр развития ребёнка - детский сад № 101»</t>
  </si>
  <si>
    <t>МБДОУ «Детский сад комбинированного вида № 109»</t>
  </si>
  <si>
    <t>МБДОУ «Детский сад общеразвивающего вида № 135 «Белочка»</t>
  </si>
  <si>
    <t>МБДОУ«Детский сад комбинированного вида № 137»</t>
  </si>
  <si>
    <t xml:space="preserve">МБДОУ «Детский сад комбинированного вида № 138»  </t>
  </si>
  <si>
    <t>МБДОУ «Детский сад комбинированного вида № 161»</t>
  </si>
  <si>
    <t>МБДОУ «Детский сад общеразвивающего вида № 166»</t>
  </si>
  <si>
    <t>МБДОУ «Детский сад комбинированного вида № 179 «Дюймовочка»</t>
  </si>
  <si>
    <t>МБДОУ «Центр развития ребёнка – детский сад №181»</t>
  </si>
  <si>
    <t>ММБДОУ «Детский сад общеразвивающего вида № 183 «Рябинка»</t>
  </si>
  <si>
    <t>МБДОУ «Детский сад комбинированного вида № 184»</t>
  </si>
  <si>
    <t>МБДОУ «Детский сад общеразвивающего вида № 185»</t>
  </si>
  <si>
    <t>МБДОУ «Детский сад кобинированного вида   № 190»</t>
  </si>
  <si>
    <t>МАДОУ« Детский сад общеразвивающего вида № 191»</t>
  </si>
  <si>
    <t>МБДОУ «Детский сад комбинированного вида № 195»</t>
  </si>
  <si>
    <t>МБДОУ «Детский сад общеразвивающего вида № 197»</t>
  </si>
  <si>
    <t>МБДОУ«Центр развития ребёнка - детский сад    № 201 «Планета детства»</t>
  </si>
  <si>
    <t>МБДОУ«Детский сад общеразвивающего вида № 208 «Солнышко»</t>
  </si>
  <si>
    <t>МЮДОУ «Детский сад компенсирующего вида № 212»</t>
  </si>
  <si>
    <t>МБДОУ«Детский сад комбинированного вида № 214»</t>
  </si>
  <si>
    <t>МБДОУ«Детский сад общеразвивающего вида № 215»</t>
  </si>
  <si>
    <t>МБДОУ «Детский сад комбинированного вида № 222»</t>
  </si>
  <si>
    <t>МБДОУ«Детский сад №226 «Капелька»</t>
  </si>
  <si>
    <t>МБДОУ«Детский сад №227»</t>
  </si>
  <si>
    <t>МБДОУ «Центр развития ребёнка – детский сад №231»</t>
  </si>
  <si>
    <t>МБДОУ «Детский сад комбинированного вида № 234»</t>
  </si>
  <si>
    <t>МБДОУ «Детский сад комбинированного вида № 1»</t>
  </si>
  <si>
    <t>МБДОУ «Центр развития ребёнка – детский сад   № 8»</t>
  </si>
  <si>
    <t>МБДОУ«Детский сад №17»</t>
  </si>
  <si>
    <t>МБДОУ «Детский сад общеразвивающего вида №20»</t>
  </si>
  <si>
    <t>МКДОУ«Детский сад № 29»</t>
  </si>
  <si>
    <t>МАДОУ «Детский сад комбинированного вида № 43»</t>
  </si>
  <si>
    <t>МБДОУ «Детский сад №50»</t>
  </si>
  <si>
    <t xml:space="preserve">МБДОУ «Детский сад общеразвивающего вида № 57» </t>
  </si>
  <si>
    <t xml:space="preserve"> «Детский сад комбинированного вида № 85»</t>
  </si>
  <si>
    <t>МБДОУ «Детский сад комбинированного вида № 93»</t>
  </si>
  <si>
    <t>МБДОУ «Центр развития ребёнка - детский сад    № 100»</t>
  </si>
  <si>
    <t>МБДОУ«Детский сад комбинированного вида № 106»</t>
  </si>
  <si>
    <t>МБДОУ«Центр развития ребёнка – детский сад   № 107 «Русалочка»</t>
  </si>
  <si>
    <t>МБДОУ «Центр развития ребёнка - детский сад № 110 «Теремок»</t>
  </si>
  <si>
    <t xml:space="preserve">МАДОУ «Детский сад комбинированного вида № 113» </t>
  </si>
  <si>
    <t>МАДОУ «Детский сад  № 130»</t>
  </si>
  <si>
    <t>МБДОУ«Детский сад комбинированного вида № 136 «Тополёк»</t>
  </si>
  <si>
    <t>МБДОУ«Детский сад комбинированного вида № 160»</t>
  </si>
  <si>
    <t>МБДОУ«Детский сад комбинированного вида № 163»</t>
  </si>
  <si>
    <t>МКДОУ «Детский сад № 165»</t>
  </si>
  <si>
    <t>МБДОУ «Детский сад комбинированного вида № 169»</t>
  </si>
  <si>
    <t xml:space="preserve">МАДОУ «Центр развития ребёнка-детский сад № 171 "Алые паруса» </t>
  </si>
  <si>
    <t xml:space="preserve">МАДОУ «Детский сад общеразвивающего вида № 172» </t>
  </si>
  <si>
    <t>МАДОУ«Детский сад общеразвивающего вида № 174 "Сказочная страна»</t>
  </si>
  <si>
    <t>МАДОУ «Детский сад общеразвивающего вида № 176 "Карандаш»</t>
  </si>
  <si>
    <t>МБДОУ «Детский сад комбинированного вида № 177»</t>
  </si>
  <si>
    <t>МАДОУ «Детский сад общеразвивающего вида № 178 "Солнечный круг»</t>
  </si>
  <si>
    <t>МБДОУ«Детский сад    № 186 «Радуга»</t>
  </si>
  <si>
    <t xml:space="preserve">МБДОУ «Детский сад общеразвивающего вида № 188» </t>
  </si>
  <si>
    <t>МАДОУ Краснодар «Центр развития ребёнка – детский сад № 200»</t>
  </si>
  <si>
    <t>МБДОУ «Детский сад общеразвивающего вида № 206»</t>
  </si>
  <si>
    <t>МБДОУ«Детский сад комбинированного вида № 213»</t>
  </si>
  <si>
    <t>МАДОУ«Детский сад   № 216 «Кораблик детства»</t>
  </si>
  <si>
    <t>МБДОУ «Детский сад   № 219»</t>
  </si>
  <si>
    <t>МАДОУ «Детский сад  № 221»</t>
  </si>
  <si>
    <t>МБДОУ «Детский сад комбинированного вида № 2»</t>
  </si>
  <si>
    <t>МБДОУ«Детский сад комбинированного вида № 5»</t>
  </si>
  <si>
    <t xml:space="preserve">МБДОУ «Детский сад общеразвивающего вида №6» </t>
  </si>
  <si>
    <t>МБДОУ «Детский сад общеразвивающего вида № 7»</t>
  </si>
  <si>
    <t>МБДОУ «Детский сад компенсирующего вида №13»</t>
  </si>
  <si>
    <t>МБДОУ«Детский сад общеразвивающего вида № 15»</t>
  </si>
  <si>
    <t>МБДОУ«Детский сад комбинированного вида № 24»</t>
  </si>
  <si>
    <t>МБДОУ«Детский сад общеразвивающего вида № 26»</t>
  </si>
  <si>
    <t>МБДОУ «Детский сад общеразвивающего вида № 31»</t>
  </si>
  <si>
    <t>МБДОУ«Детский сад комбинированного вида № 35 «Светофорик»</t>
  </si>
  <si>
    <t>МБДОУ«Центр развития ребёнка – детский сад    № 40»</t>
  </si>
  <si>
    <t>МБДОУ«Детский сад общеразвивающего вида № 41»</t>
  </si>
  <si>
    <t>МБДОУ «Детский сад №54»</t>
  </si>
  <si>
    <t xml:space="preserve">МБДОУ «Детский сад № 61» </t>
  </si>
  <si>
    <t>МБДОУ «Детский сад № 62»</t>
  </si>
  <si>
    <t>МБДОУ «Детский сад комбинированного вида № 65»</t>
  </si>
  <si>
    <t xml:space="preserve">МБДОУ «Детский сад комбинированного вида № 68»       </t>
  </si>
  <si>
    <t>МБДОУ «Детский сад комбинированного вида № 69»</t>
  </si>
  <si>
    <t>МБДОУ «Детский сад общеразвиваюшего вида № 70 «Берёзка»</t>
  </si>
  <si>
    <t>МБДОУ«Центр развития ребенка – детский сад    № 72»</t>
  </si>
  <si>
    <t>МБДОУ«Детский сад общеразвивающего вида № 84»</t>
  </si>
  <si>
    <t>МБДОУ   «Детский сад общеразвивающего вида № 88»</t>
  </si>
  <si>
    <t>МБДОУ«Центр развития ребёнка – детский сад     № 90»</t>
  </si>
  <si>
    <t>МБДОУ «Детский сад комбинированного вида № 99»</t>
  </si>
  <si>
    <t xml:space="preserve">МБДОУ «Детский сад комбинированного вида № 103» </t>
  </si>
  <si>
    <t>МБДОУ«Детский сад общеразвивающего вида № 104 «Рукавичка»</t>
  </si>
  <si>
    <t>МБДОУ«Детский сад комбинированного вида № 105»</t>
  </si>
  <si>
    <t>МБДОУ«Детский сад комбинированного вида № 116»</t>
  </si>
  <si>
    <t>МБДОУ «Центр развития ребёнка - детский сад № 121»</t>
  </si>
  <si>
    <t>МБДОУ«Детский сад     № 124»</t>
  </si>
  <si>
    <t>МБДОУ «Детский сад общеразвивающего вида № 125»</t>
  </si>
  <si>
    <t>МБДОУ«Детский сад комбинированного вида № 126»</t>
  </si>
  <si>
    <t>МБДОУ «Детский сад комбинированного вида № 128»</t>
  </si>
  <si>
    <t>МБДОУ«Детский сад общеразвивающего вида № 129»</t>
  </si>
  <si>
    <t>МБДОУ«Детский сад комбинированного вида № 132»</t>
  </si>
  <si>
    <t xml:space="preserve">МБДОУ«Центр развития ребёнка – детский сад    № 133» </t>
  </si>
  <si>
    <t>МБДОУ «Детский сад комбинированного вида № 139»</t>
  </si>
  <si>
    <t>МБДОУ «Детский сад комбинированного вида № 168»</t>
  </si>
  <si>
    <t>МАДОУ «Детский сад комбинированного вида «Сказка»</t>
  </si>
  <si>
    <t>МБДОУ «Детский сад общеразвивающего вида № 114»</t>
  </si>
  <si>
    <t>МБДОУ «Детский сад комбинированного вида № 97»</t>
  </si>
  <si>
    <t>1. Насколько полная и актуальная  информация о Вашей ДОО и её деятельности размещена на официальном сайте ДОО</t>
  </si>
  <si>
    <t>2. В полном ли объёме на официальном сайте Вашей ДОО размещены сведения о педагогических работниках</t>
  </si>
  <si>
    <t>3. Насколько доступно организовано для Вас взаимодействие с администрацией и педагогами ДОО. Всегда ли Вы можете получить нужную информацию, совет, изложить свою проблему по телефону, через сайт, через электронную приёмную</t>
  </si>
  <si>
    <t>5. Как Вы оцениваете материально-техническое и информационное обеспечение Вашей ДОО</t>
  </si>
  <si>
    <t>6. Насколько в Вашей ДОО обеспечены условия для охраны и укрепления здоровья, организация питания воспитанников</t>
  </si>
  <si>
    <t>7. Насколько в Вашей ДОО созданы условия для индивидуальной работы с воспитанниками</t>
  </si>
  <si>
    <t>8. Насколько в Вашей ДОО развиты платные дополнительные  образовательные услуги</t>
  </si>
  <si>
    <t>9. Имеются ли в Вашей ДОО возможности для развития творческих способностей и интересов воспитанников, включая их участие    в конкурсах, выставках, физкультурных и спортивных мероприятиях,  и других массовых мероприятиях</t>
  </si>
  <si>
    <t>10. Имеются ли в Вашей ДОО возможности для оказания психолого-педагогической, медицинской и социальной помощи воспитанникам</t>
  </si>
  <si>
    <t>11. Имеются ли в Вашей ДОО возможности для организации обучения и воспитания детей с ограниченными возможностями здоровья и инвалидов</t>
  </si>
  <si>
    <t xml:space="preserve">12. Можете ли Вы оценить обстановку в Вашей ДОО как  доброжелательную и вежливую </t>
  </si>
  <si>
    <t>13. Удовлетворены ли Вы компетентностью работников Вашей ДОО</t>
  </si>
  <si>
    <t>14. Удовлетворены ли Вы материально-техническим обеспечением Вашей ДОО</t>
  </si>
  <si>
    <t>15. Удовлетворены ли Вы качеством предоставляемых образовательных услуг</t>
  </si>
  <si>
    <t>16. Готовы ли Вы рекомендовать Вашу ДОО родственникам и знакомым</t>
  </si>
  <si>
    <t>МБДОУ «Детский сад комбинированного вида № 108»</t>
  </si>
  <si>
    <t>МБДОУ«Детский сад общеразвивающего вида №111»</t>
  </si>
  <si>
    <t xml:space="preserve">МАДОУ «Детский сад общеразвивающего вида №170» </t>
  </si>
  <si>
    <t>СУММА баллов (вопросы 1-11)</t>
  </si>
  <si>
    <t>СРЕДНИЙ процент (вопросы 12-16)</t>
  </si>
  <si>
    <t>МАДОУ «Детский сад № 196»</t>
  </si>
  <si>
    <t>МБДОУ«Центр развития ребёнка – детский сад   № 217 «Светлана»</t>
  </si>
  <si>
    <t>МАДОУ «Центр развития ребёнка – детский сад № 134»</t>
  </si>
  <si>
    <t>МАДОУ «Центр развития ребенка-детский сад      № 63»</t>
  </si>
  <si>
    <t>МБДОУ«Детский сад комбинированного вида №123</t>
  </si>
  <si>
    <t>МБДОУ «Детский сад комбинированного вида № 202»</t>
  </si>
  <si>
    <t>МБДОУ «Центр развития ребенка – детский сад   № 23 «Вишенка»</t>
  </si>
  <si>
    <t>МБДОУ «Центр развития ребёнка – детский сад № 173»</t>
  </si>
  <si>
    <t>МАДОУ «Детский сад комбинированного вида № 64 "Дружба»</t>
  </si>
  <si>
    <t>МБДОУ«Детский сад общеразвивающего вида № 205»</t>
  </si>
  <si>
    <t>МБДОУ «Центр развития ребёнка - детский № 131»</t>
  </si>
  <si>
    <t>МБДОУ«Детский сад комбинированного вида № 162»</t>
  </si>
  <si>
    <t>МБДОУ«Детский сад комбинированного вида № 211»</t>
  </si>
  <si>
    <t>МБДОУ«Детский сад комбинированного вида № 112»</t>
  </si>
  <si>
    <t>МБДОУ «Детский сад комбинированного вида № 223 «Лебёдушка»</t>
  </si>
  <si>
    <t>МБДОУ «Детский сад № 73»</t>
  </si>
  <si>
    <t xml:space="preserve">МБДОУ  «Детский сад № 77» </t>
  </si>
  <si>
    <t>МБДОУ «Детский сад № 224»</t>
  </si>
  <si>
    <t>МБДОУ « Детский сад № 225»</t>
  </si>
  <si>
    <t>МБДОУ «Детский сад комбинированного вида № 167»</t>
  </si>
  <si>
    <t>МБДОУ«Детский сад общеразвивающего вида № 220»</t>
  </si>
  <si>
    <t>МБДОУ«Детский сад комбинированного вида № 36»</t>
  </si>
  <si>
    <t>МБДОУ «Детский сад   № 55»</t>
  </si>
  <si>
    <t>Средний балл (вопросы № 1-11)</t>
  </si>
  <si>
    <t>4. Как вы оцениваете лоступность сведений о ходе рассмотрения обращения граждан (по телефону, по эл.почте, на сайте ДОО)</t>
  </si>
  <si>
    <t>2015 год</t>
  </si>
  <si>
    <t>Результаты проведения независимой оценки качества работы дошкольных образовательных организаций муниципального образования город Краснодар</t>
  </si>
  <si>
    <t xml:space="preserve">Онлайн-опрос родителей (законных представителей)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</si>
</sst>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000000"/>
      <name val="Calibri"/>
      <family val="2"/>
      <charset val="1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b/>
      <sz val="14"/>
      <color theme="1"/>
      <name val="Arial Cyr"/>
      <charset val="204"/>
    </font>
    <font>
      <sz val="10"/>
      <color theme="1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96">
    <xf numFmtId="0" fontId="0" fillId="0" borderId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26" borderId="7" applyNumberFormat="0" applyAlignment="0" applyProtection="0"/>
    <xf numFmtId="0" fontId="13" fillId="26" borderId="7" applyNumberFormat="0" applyAlignment="0" applyProtection="0"/>
    <xf numFmtId="0" fontId="14" fillId="27" borderId="8" applyNumberFormat="0" applyAlignment="0" applyProtection="0"/>
    <xf numFmtId="0" fontId="15" fillId="27" borderId="8" applyNumberFormat="0" applyAlignment="0" applyProtection="0"/>
    <xf numFmtId="0" fontId="16" fillId="27" borderId="7" applyNumberFormat="0" applyAlignment="0" applyProtection="0"/>
    <xf numFmtId="0" fontId="17" fillId="27" borderId="7" applyNumberFormat="0" applyAlignment="0" applyProtection="0"/>
    <xf numFmtId="0" fontId="18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28" borderId="13" applyNumberFormat="0" applyAlignment="0" applyProtection="0"/>
    <xf numFmtId="0" fontId="27" fillId="28" borderId="13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31" borderId="14" applyNumberFormat="0" applyFont="0" applyAlignment="0" applyProtection="0"/>
    <xf numFmtId="0" fontId="7" fillId="31" borderId="14" applyNumberFormat="0" applyFont="0" applyAlignment="0" applyProtection="0"/>
    <xf numFmtId="9" fontId="2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/>
    <xf numFmtId="0" fontId="0" fillId="33" borderId="1" xfId="0" applyFill="1" applyBorder="1"/>
    <xf numFmtId="0" fontId="0" fillId="0" borderId="1" xfId="0" applyBorder="1"/>
    <xf numFmtId="0" fontId="0" fillId="0" borderId="0" xfId="0" applyFont="1" applyAlignment="1">
      <alignment horizontal="center" vertical="center" textRotation="90" wrapText="1"/>
    </xf>
    <xf numFmtId="10" fontId="0" fillId="0" borderId="1" xfId="0" applyNumberFormat="1" applyBorder="1"/>
    <xf numFmtId="0" fontId="0" fillId="0" borderId="0" xfId="0" applyFill="1"/>
    <xf numFmtId="0" fontId="0" fillId="0" borderId="1" xfId="0" applyFont="1" applyBorder="1"/>
    <xf numFmtId="0" fontId="0" fillId="0" borderId="0" xfId="0" applyFont="1"/>
    <xf numFmtId="0" fontId="3" fillId="3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3" fillId="33" borderId="1" xfId="0" applyNumberFormat="1" applyFont="1" applyFill="1" applyBorder="1" applyAlignment="1">
      <alignment horizontal="center" vertical="center" wrapText="1"/>
    </xf>
    <xf numFmtId="176" fontId="0" fillId="33" borderId="1" xfId="0" applyNumberFormat="1" applyFill="1" applyBorder="1" applyAlignment="1"/>
    <xf numFmtId="176" fontId="0" fillId="0" borderId="0" xfId="0" applyNumberFormat="1" applyAlignment="1"/>
    <xf numFmtId="0" fontId="5" fillId="34" borderId="1" xfId="0" applyFont="1" applyFill="1" applyBorder="1" applyAlignment="1">
      <alignment horizontal="center"/>
    </xf>
    <xf numFmtId="1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33" borderId="1" xfId="0" applyFill="1" applyBorder="1" applyAlignment="1">
      <alignment vertical="center"/>
    </xf>
    <xf numFmtId="176" fontId="0" fillId="33" borderId="1" xfId="0" applyNumberFormat="1" applyFill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3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10" fontId="0" fillId="0" borderId="1" xfId="0" applyNumberFormat="1" applyFill="1" applyBorder="1"/>
    <xf numFmtId="10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0" fontId="41" fillId="33" borderId="1" xfId="0" applyFont="1" applyFill="1" applyBorder="1" applyAlignment="1">
      <alignment horizontal="center" vertical="center" wrapText="1"/>
    </xf>
    <xf numFmtId="10" fontId="42" fillId="33" borderId="1" xfId="0" applyNumberFormat="1" applyFont="1" applyFill="1" applyBorder="1"/>
    <xf numFmtId="10" fontId="42" fillId="33" borderId="1" xfId="0" applyNumberFormat="1" applyFont="1" applyFill="1" applyBorder="1" applyAlignment="1">
      <alignment vertical="center"/>
    </xf>
    <xf numFmtId="0" fontId="42" fillId="0" borderId="0" xfId="0" applyFont="1"/>
    <xf numFmtId="0" fontId="3" fillId="34" borderId="1" xfId="0" applyFont="1" applyFill="1" applyBorder="1" applyAlignment="1">
      <alignment horizontal="center" vertical="center" wrapText="1"/>
    </xf>
    <xf numFmtId="2" fontId="0" fillId="34" borderId="0" xfId="0" applyNumberFormat="1" applyFont="1" applyFill="1" applyAlignment="1">
      <alignment horizontal="center" vertical="center" textRotation="90" wrapText="1"/>
    </xf>
    <xf numFmtId="0" fontId="5" fillId="34" borderId="5" xfId="0" applyFont="1" applyFill="1" applyBorder="1" applyAlignment="1">
      <alignment horizontal="center"/>
    </xf>
    <xf numFmtId="0" fontId="0" fillId="34" borderId="0" xfId="0" applyFill="1"/>
    <xf numFmtId="0" fontId="6" fillId="0" borderId="0" xfId="0" applyFont="1" applyFill="1" applyAlignment="1"/>
    <xf numFmtId="0" fontId="6" fillId="0" borderId="0" xfId="0" applyFont="1" applyAlignment="1"/>
    <xf numFmtId="0" fontId="6" fillId="0" borderId="6" xfId="0" applyFont="1" applyFill="1" applyBorder="1" applyAlignment="1"/>
    <xf numFmtId="0" fontId="6" fillId="0" borderId="6" xfId="0" applyFont="1" applyBorder="1" applyAlignment="1"/>
  </cellXfs>
  <cellStyles count="96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TableStyleLight1" xfId="37"/>
    <cellStyle name="Акцент1" xfId="38" builtinId="29" customBuiltin="1"/>
    <cellStyle name="Акцент1 2" xfId="39"/>
    <cellStyle name="Акцент2" xfId="40" builtinId="33" customBuiltin="1"/>
    <cellStyle name="Акцент2 2" xfId="41"/>
    <cellStyle name="Акцент3" xfId="42" builtinId="37" customBuiltin="1"/>
    <cellStyle name="Акцент3 2" xfId="43"/>
    <cellStyle name="Акцент4" xfId="44" builtinId="41" customBuiltin="1"/>
    <cellStyle name="Акцент4 2" xfId="45"/>
    <cellStyle name="Акцент5" xfId="46" builtinId="45" customBuiltin="1"/>
    <cellStyle name="Акцент5 2" xfId="47"/>
    <cellStyle name="Акцент6" xfId="48" builtinId="49" customBuiltin="1"/>
    <cellStyle name="Акцент6 2" xfId="49"/>
    <cellStyle name="Ввод " xfId="50" builtinId="20" customBuiltin="1"/>
    <cellStyle name="Ввод  2" xfId="51"/>
    <cellStyle name="Вывод" xfId="52" builtinId="21" customBuiltin="1"/>
    <cellStyle name="Вывод 2" xfId="53"/>
    <cellStyle name="Вычисление" xfId="54" builtinId="22" customBuiltin="1"/>
    <cellStyle name="Вычисление 2" xfId="55"/>
    <cellStyle name="Заголовок 1" xfId="56" builtinId="16" customBuiltin="1"/>
    <cellStyle name="Заголовок 1 2" xfId="57"/>
    <cellStyle name="Заголовок 2" xfId="58" builtinId="17" customBuiltin="1"/>
    <cellStyle name="Заголовок 2 2" xfId="59"/>
    <cellStyle name="Заголовок 3" xfId="60" builtinId="18" customBuiltin="1"/>
    <cellStyle name="Заголовок 3 2" xfId="61"/>
    <cellStyle name="Заголовок 4" xfId="62" builtinId="19" customBuiltin="1"/>
    <cellStyle name="Заголовок 4 2" xfId="63"/>
    <cellStyle name="Итог" xfId="64" builtinId="25" customBuiltin="1"/>
    <cellStyle name="Итог 2" xfId="65"/>
    <cellStyle name="Контрольная ячейка" xfId="66" builtinId="23" customBuiltin="1"/>
    <cellStyle name="Контрольная ячейка 2" xfId="67"/>
    <cellStyle name="Название" xfId="68" builtinId="15" customBuiltin="1"/>
    <cellStyle name="Нейтральный" xfId="69" builtinId="28" customBuiltin="1"/>
    <cellStyle name="Нейтральный 2" xfId="70"/>
    <cellStyle name="Обычный" xfId="0" builtinId="0"/>
    <cellStyle name="Обычный 10" xfId="71"/>
    <cellStyle name="Обычный 2" xfId="72"/>
    <cellStyle name="Обычный 2 2" xfId="73"/>
    <cellStyle name="Обычный 2 2 2" xfId="74"/>
    <cellStyle name="Обычный 2_декабрь 2012 (Рейтинг)" xfId="75"/>
    <cellStyle name="Обычный 3" xfId="76"/>
    <cellStyle name="Обычный 4" xfId="77"/>
    <cellStyle name="Обычный 5" xfId="78"/>
    <cellStyle name="Обычный 6" xfId="79"/>
    <cellStyle name="Обычный 7" xfId="80"/>
    <cellStyle name="Обычный 8" xfId="81"/>
    <cellStyle name="Обычный 9" xfId="82"/>
    <cellStyle name="Плохой" xfId="83" builtinId="27" customBuiltin="1"/>
    <cellStyle name="Плохой 2" xfId="84"/>
    <cellStyle name="Пояснение" xfId="85" builtinId="53" customBuiltin="1"/>
    <cellStyle name="Пояснение 2" xfId="86"/>
    <cellStyle name="Примечание 2" xfId="87"/>
    <cellStyle name="Примечание 3" xfId="88"/>
    <cellStyle name="Процентный 3" xfId="89"/>
    <cellStyle name="Связанная ячейка" xfId="90" builtinId="24" customBuiltin="1"/>
    <cellStyle name="Связанная ячейка 2" xfId="91"/>
    <cellStyle name="Текст предупреждения" xfId="92" builtinId="11" customBuiltin="1"/>
    <cellStyle name="Текст предупреждения 2" xfId="93"/>
    <cellStyle name="Хороший" xfId="94" builtinId="26" customBuiltin="1"/>
    <cellStyle name="Хороший 2" xfId="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169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80.28515625" style="5" customWidth="1"/>
    <col min="2" max="2" width="19" style="40" customWidth="1"/>
    <col min="3" max="3" width="14.85546875" bestFit="1" customWidth="1"/>
    <col min="4" max="4" width="14.7109375" bestFit="1" customWidth="1"/>
    <col min="5" max="5" width="15.42578125" bestFit="1" customWidth="1"/>
    <col min="6" max="10" width="14.85546875" bestFit="1" customWidth="1"/>
    <col min="11" max="11" width="15.5703125" bestFit="1" customWidth="1"/>
    <col min="12" max="14" width="14.85546875" bestFit="1" customWidth="1"/>
    <col min="15" max="15" width="14.7109375" style="7" bestFit="1" customWidth="1"/>
    <col min="16" max="16" width="14.42578125" style="5" bestFit="1" customWidth="1"/>
    <col min="17" max="17" width="14.85546875" bestFit="1" customWidth="1"/>
    <col min="18" max="18" width="14.7109375" bestFit="1" customWidth="1"/>
    <col min="19" max="19" width="20.5703125" bestFit="1" customWidth="1"/>
    <col min="20" max="20" width="20.42578125" style="13" bestFit="1" customWidth="1"/>
    <col min="21" max="21" width="14.28515625" style="36" bestFit="1" customWidth="1"/>
  </cols>
  <sheetData>
    <row r="1" spans="1:21" ht="20.25" x14ac:dyDescent="0.3">
      <c r="A1" s="41" t="s">
        <v>187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0.25" x14ac:dyDescent="0.3">
      <c r="A2" s="41" t="s">
        <v>188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0.25" x14ac:dyDescent="0.3">
      <c r="A3" s="43" t="s">
        <v>186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3" customFormat="1" ht="255" x14ac:dyDescent="0.2">
      <c r="A4" s="8" t="s">
        <v>1</v>
      </c>
      <c r="B4" s="37" t="s">
        <v>0</v>
      </c>
      <c r="C4" s="9" t="s">
        <v>141</v>
      </c>
      <c r="D4" s="9" t="s">
        <v>142</v>
      </c>
      <c r="E4" s="9" t="s">
        <v>143</v>
      </c>
      <c r="F4" s="9" t="s">
        <v>185</v>
      </c>
      <c r="G4" s="9" t="s">
        <v>144</v>
      </c>
      <c r="H4" s="9" t="s">
        <v>145</v>
      </c>
      <c r="I4" s="9" t="s">
        <v>146</v>
      </c>
      <c r="J4" s="9" t="s">
        <v>147</v>
      </c>
      <c r="K4" s="9" t="s">
        <v>148</v>
      </c>
      <c r="L4" s="9" t="s">
        <v>149</v>
      </c>
      <c r="M4" s="9" t="s">
        <v>150</v>
      </c>
      <c r="N4" s="8" t="s">
        <v>159</v>
      </c>
      <c r="O4" s="11" t="s">
        <v>184</v>
      </c>
      <c r="P4" s="10" t="s">
        <v>151</v>
      </c>
      <c r="Q4" s="10" t="s">
        <v>152</v>
      </c>
      <c r="R4" s="10" t="s">
        <v>153</v>
      </c>
      <c r="S4" s="10" t="s">
        <v>154</v>
      </c>
      <c r="T4" s="10" t="s">
        <v>155</v>
      </c>
      <c r="U4" s="33" t="s">
        <v>160</v>
      </c>
    </row>
    <row r="5" spans="1:21" ht="15.75" x14ac:dyDescent="0.25">
      <c r="A5" s="23" t="s">
        <v>138</v>
      </c>
      <c r="B5" s="14">
        <v>1475</v>
      </c>
      <c r="C5" s="2">
        <v>9.9700000000000006</v>
      </c>
      <c r="D5" s="2">
        <v>9.9700000000000006</v>
      </c>
      <c r="E5" s="2">
        <v>9.98</v>
      </c>
      <c r="F5" s="2">
        <v>8.93</v>
      </c>
      <c r="G5" s="2">
        <v>9.9600000000000009</v>
      </c>
      <c r="H5" s="2">
        <v>9.9600000000000009</v>
      </c>
      <c r="I5" s="2">
        <v>9.9499999999999993</v>
      </c>
      <c r="J5" s="6">
        <v>9.76</v>
      </c>
      <c r="K5" s="2">
        <v>9.9700000000000006</v>
      </c>
      <c r="L5" s="2">
        <v>9.9600000000000009</v>
      </c>
      <c r="M5" s="2">
        <v>9.94</v>
      </c>
      <c r="N5" s="1">
        <f t="shared" ref="N5:N36" si="0">SUM(K5:M5)</f>
        <v>29.869999999999997</v>
      </c>
      <c r="O5" s="12">
        <f t="shared" ref="O5:O36" si="1">AVERAGE(K5:M5)</f>
        <v>9.9566666666666652</v>
      </c>
      <c r="P5" s="30">
        <v>0.99890000000000001</v>
      </c>
      <c r="Q5" s="4">
        <v>0.99829999999999997</v>
      </c>
      <c r="R5" s="4">
        <v>0.99639999999999995</v>
      </c>
      <c r="S5" s="4">
        <v>0.99860000000000004</v>
      </c>
      <c r="T5" s="4">
        <v>0.99880000000000002</v>
      </c>
      <c r="U5" s="34">
        <f t="shared" ref="U5:U36" si="2">AVERAGE(P5:T5)</f>
        <v>0.99819999999999998</v>
      </c>
    </row>
    <row r="6" spans="1:21" ht="15.75" x14ac:dyDescent="0.25">
      <c r="A6" s="23" t="s">
        <v>80</v>
      </c>
      <c r="B6" s="14">
        <v>560</v>
      </c>
      <c r="C6" s="2">
        <v>9.65</v>
      </c>
      <c r="D6" s="2">
        <v>9.4700000000000006</v>
      </c>
      <c r="E6" s="2">
        <v>9.61</v>
      </c>
      <c r="F6" s="2">
        <v>8.59</v>
      </c>
      <c r="G6" s="2">
        <v>9.85</v>
      </c>
      <c r="H6" s="2">
        <v>9.73</v>
      </c>
      <c r="I6" s="2">
        <v>9.58</v>
      </c>
      <c r="J6" s="6">
        <v>9.34</v>
      </c>
      <c r="K6" s="2">
        <v>9.5299999999999994</v>
      </c>
      <c r="L6" s="2">
        <v>9.61</v>
      </c>
      <c r="M6" s="2">
        <v>9.43</v>
      </c>
      <c r="N6" s="1">
        <f t="shared" si="0"/>
        <v>28.57</v>
      </c>
      <c r="O6" s="12">
        <f t="shared" si="1"/>
        <v>9.5233333333333334</v>
      </c>
      <c r="P6" s="30">
        <v>1</v>
      </c>
      <c r="Q6" s="4">
        <v>0.99870000000000003</v>
      </c>
      <c r="R6" s="4">
        <v>0.9919</v>
      </c>
      <c r="S6" s="4">
        <v>1</v>
      </c>
      <c r="T6" s="4">
        <v>1</v>
      </c>
      <c r="U6" s="34">
        <f t="shared" si="2"/>
        <v>0.9981199999999999</v>
      </c>
    </row>
    <row r="7" spans="1:21" ht="15.75" x14ac:dyDescent="0.25">
      <c r="A7" s="23" t="s">
        <v>165</v>
      </c>
      <c r="B7" s="14">
        <v>706</v>
      </c>
      <c r="C7" s="2">
        <v>9.9700000000000006</v>
      </c>
      <c r="D7" s="2">
        <v>9.98</v>
      </c>
      <c r="E7" s="2">
        <v>9.9700000000000006</v>
      </c>
      <c r="F7" s="2">
        <v>9.9700000000000006</v>
      </c>
      <c r="G7" s="2">
        <v>7.8</v>
      </c>
      <c r="H7" s="2">
        <v>9.9700000000000006</v>
      </c>
      <c r="I7" s="2">
        <v>9.9700000000000006</v>
      </c>
      <c r="J7" s="6">
        <v>1.18</v>
      </c>
      <c r="K7" s="2">
        <v>9.98</v>
      </c>
      <c r="L7" s="2">
        <v>9.9600000000000009</v>
      </c>
      <c r="M7" s="2">
        <v>9.9600000000000009</v>
      </c>
      <c r="N7" s="1">
        <f t="shared" si="0"/>
        <v>29.900000000000002</v>
      </c>
      <c r="O7" s="12">
        <f t="shared" si="1"/>
        <v>9.9666666666666668</v>
      </c>
      <c r="P7" s="30">
        <v>0.99650000000000005</v>
      </c>
      <c r="Q7" s="4">
        <v>0.99650000000000005</v>
      </c>
      <c r="R7" s="4">
        <v>0.99819999999999998</v>
      </c>
      <c r="S7" s="4">
        <v>0.99650000000000005</v>
      </c>
      <c r="T7" s="4">
        <v>0.99650000000000005</v>
      </c>
      <c r="U7" s="34">
        <f t="shared" si="2"/>
        <v>0.99684000000000006</v>
      </c>
    </row>
    <row r="8" spans="1:21" ht="15.75" x14ac:dyDescent="0.25">
      <c r="A8" s="23" t="s">
        <v>99</v>
      </c>
      <c r="B8" s="14">
        <v>217</v>
      </c>
      <c r="C8" s="2">
        <v>9.98</v>
      </c>
      <c r="D8" s="2">
        <v>9.98</v>
      </c>
      <c r="E8" s="2">
        <v>9.98</v>
      </c>
      <c r="F8" s="2">
        <v>9.98</v>
      </c>
      <c r="G8" s="2">
        <v>9.9700000000000006</v>
      </c>
      <c r="H8" s="2">
        <v>9.9600000000000009</v>
      </c>
      <c r="I8" s="2">
        <v>9.9600000000000009</v>
      </c>
      <c r="J8" s="6">
        <v>9.9499999999999993</v>
      </c>
      <c r="K8" s="2">
        <v>9.98</v>
      </c>
      <c r="L8" s="2">
        <v>9.9700000000000006</v>
      </c>
      <c r="M8" s="2">
        <v>9.93</v>
      </c>
      <c r="N8" s="1">
        <f t="shared" si="0"/>
        <v>29.880000000000003</v>
      </c>
      <c r="O8" s="12">
        <f t="shared" si="1"/>
        <v>9.9600000000000009</v>
      </c>
      <c r="P8" s="30">
        <v>0.99819999999999998</v>
      </c>
      <c r="Q8" s="4">
        <v>0.99780000000000002</v>
      </c>
      <c r="R8" s="4">
        <v>0.98919999999999997</v>
      </c>
      <c r="S8" s="4">
        <v>0.99819999999999998</v>
      </c>
      <c r="T8" s="4">
        <v>0.99780000000000002</v>
      </c>
      <c r="U8" s="34">
        <f t="shared" si="2"/>
        <v>0.9962399999999999</v>
      </c>
    </row>
    <row r="9" spans="1:21" ht="15.75" x14ac:dyDescent="0.25">
      <c r="A9" s="24" t="s">
        <v>19</v>
      </c>
      <c r="B9" s="14">
        <v>248</v>
      </c>
      <c r="C9" s="2">
        <v>9.16</v>
      </c>
      <c r="D9" s="2">
        <v>9.1300000000000008</v>
      </c>
      <c r="E9" s="2">
        <v>9.2100000000000009</v>
      </c>
      <c r="F9" s="15">
        <v>42378</v>
      </c>
      <c r="G9" s="2">
        <v>9.01</v>
      </c>
      <c r="H9" s="2">
        <v>9.1999999999999993</v>
      </c>
      <c r="I9" s="2">
        <v>9.07</v>
      </c>
      <c r="J9" s="6">
        <v>8.8000000000000007</v>
      </c>
      <c r="K9" s="2">
        <v>9.36</v>
      </c>
      <c r="L9" s="2">
        <v>9.16</v>
      </c>
      <c r="M9" s="2">
        <v>8.74</v>
      </c>
      <c r="N9" s="1">
        <f t="shared" si="0"/>
        <v>27.259999999999998</v>
      </c>
      <c r="O9" s="12">
        <f t="shared" si="1"/>
        <v>9.086666666666666</v>
      </c>
      <c r="P9" s="30">
        <v>0.99529999999999996</v>
      </c>
      <c r="Q9" s="4">
        <v>0.99529999999999996</v>
      </c>
      <c r="R9" s="4">
        <v>0.99180000000000001</v>
      </c>
      <c r="S9" s="4">
        <v>0.99650000000000005</v>
      </c>
      <c r="T9" s="4">
        <v>0.99770000000000003</v>
      </c>
      <c r="U9" s="34">
        <f t="shared" si="2"/>
        <v>0.99532000000000009</v>
      </c>
    </row>
    <row r="10" spans="1:21" ht="15.75" x14ac:dyDescent="0.25">
      <c r="A10" s="23" t="s">
        <v>75</v>
      </c>
      <c r="B10" s="14">
        <v>676</v>
      </c>
      <c r="C10" s="2">
        <v>9.86</v>
      </c>
      <c r="D10" s="2">
        <v>9.83</v>
      </c>
      <c r="E10" s="2">
        <v>9.8000000000000007</v>
      </c>
      <c r="F10" s="2">
        <v>9.67</v>
      </c>
      <c r="G10" s="2">
        <v>9.51</v>
      </c>
      <c r="H10" s="2">
        <v>9.5399999999999991</v>
      </c>
      <c r="I10" s="2">
        <v>9.6999999999999993</v>
      </c>
      <c r="J10" s="6">
        <v>0.97</v>
      </c>
      <c r="K10" s="2">
        <v>9.81</v>
      </c>
      <c r="L10" s="2">
        <v>9.73</v>
      </c>
      <c r="M10" s="2">
        <v>9.41</v>
      </c>
      <c r="N10" s="1">
        <f t="shared" si="0"/>
        <v>28.95</v>
      </c>
      <c r="O10" s="12">
        <f t="shared" si="1"/>
        <v>9.65</v>
      </c>
      <c r="P10" s="30">
        <v>0.99850000000000005</v>
      </c>
      <c r="Q10" s="4">
        <v>0.99850000000000005</v>
      </c>
      <c r="R10" s="4">
        <v>0.9788</v>
      </c>
      <c r="S10" s="4">
        <v>0.99850000000000005</v>
      </c>
      <c r="T10" s="4">
        <v>0.99539999999999995</v>
      </c>
      <c r="U10" s="34">
        <f t="shared" si="2"/>
        <v>0.99393999999999993</v>
      </c>
    </row>
    <row r="11" spans="1:21" ht="15.75" x14ac:dyDescent="0.25">
      <c r="A11" s="23" t="s">
        <v>119</v>
      </c>
      <c r="B11" s="14">
        <v>308</v>
      </c>
      <c r="C11" s="2">
        <v>9.2799999999999994</v>
      </c>
      <c r="D11" s="2">
        <v>9.09</v>
      </c>
      <c r="E11" s="2">
        <v>9.49</v>
      </c>
      <c r="F11" s="2">
        <v>8.75</v>
      </c>
      <c r="G11" s="2">
        <v>8.6300000000000008</v>
      </c>
      <c r="H11" s="2">
        <v>8.89</v>
      </c>
      <c r="I11" s="2">
        <v>8.6300000000000008</v>
      </c>
      <c r="J11" s="6">
        <v>2.72</v>
      </c>
      <c r="K11" s="2">
        <v>8.91</v>
      </c>
      <c r="L11" s="2">
        <v>9</v>
      </c>
      <c r="M11" s="2">
        <v>7.88</v>
      </c>
      <c r="N11" s="1">
        <f t="shared" si="0"/>
        <v>25.79</v>
      </c>
      <c r="O11" s="12">
        <f t="shared" si="1"/>
        <v>8.5966666666666658</v>
      </c>
      <c r="P11" s="30">
        <v>1</v>
      </c>
      <c r="Q11" s="4">
        <v>1</v>
      </c>
      <c r="R11" s="4">
        <v>0.96919999999999995</v>
      </c>
      <c r="S11" s="4">
        <v>1</v>
      </c>
      <c r="T11" s="4">
        <v>1</v>
      </c>
      <c r="U11" s="34">
        <f t="shared" si="2"/>
        <v>0.99383999999999995</v>
      </c>
    </row>
    <row r="12" spans="1:21" ht="15.75" x14ac:dyDescent="0.25">
      <c r="A12" s="24" t="s">
        <v>25</v>
      </c>
      <c r="B12" s="14">
        <v>180</v>
      </c>
      <c r="C12" s="2">
        <v>8.2899999999999991</v>
      </c>
      <c r="D12" s="2">
        <v>8.61</v>
      </c>
      <c r="E12" s="2">
        <v>8.69</v>
      </c>
      <c r="F12" s="2">
        <v>8.57</v>
      </c>
      <c r="G12" s="2">
        <v>8.3800000000000008</v>
      </c>
      <c r="H12" s="2">
        <v>8.32</v>
      </c>
      <c r="I12" s="2">
        <v>8.07</v>
      </c>
      <c r="J12" s="6">
        <v>0.15</v>
      </c>
      <c r="K12" s="2">
        <v>8.57</v>
      </c>
      <c r="L12" s="2">
        <v>8.26</v>
      </c>
      <c r="M12" s="2">
        <v>7.82</v>
      </c>
      <c r="N12" s="1">
        <f t="shared" si="0"/>
        <v>24.65</v>
      </c>
      <c r="O12" s="12">
        <f t="shared" si="1"/>
        <v>8.2166666666666668</v>
      </c>
      <c r="P12" s="30">
        <v>0.99329999999999996</v>
      </c>
      <c r="Q12" s="4">
        <v>0.99</v>
      </c>
      <c r="R12" s="4">
        <v>0.99670000000000003</v>
      </c>
      <c r="S12" s="4">
        <v>0.99329999999999996</v>
      </c>
      <c r="T12" s="4">
        <v>0.99329999999999996</v>
      </c>
      <c r="U12" s="34">
        <f t="shared" si="2"/>
        <v>0.99331999999999998</v>
      </c>
    </row>
    <row r="13" spans="1:21" ht="15.75" x14ac:dyDescent="0.25">
      <c r="A13" s="23" t="s">
        <v>166</v>
      </c>
      <c r="B13" s="14">
        <v>210</v>
      </c>
      <c r="C13" s="2">
        <v>9.93</v>
      </c>
      <c r="D13" s="2">
        <v>9.93</v>
      </c>
      <c r="E13" s="2">
        <v>9.94</v>
      </c>
      <c r="F13" s="2">
        <v>8.31</v>
      </c>
      <c r="G13" s="2">
        <v>9.93</v>
      </c>
      <c r="H13" s="2">
        <v>9.93</v>
      </c>
      <c r="I13" s="2">
        <v>9.92</v>
      </c>
      <c r="J13" s="6">
        <v>9.91</v>
      </c>
      <c r="K13" s="2">
        <v>9.93</v>
      </c>
      <c r="L13" s="2">
        <v>9.94</v>
      </c>
      <c r="M13" s="2">
        <v>9.91</v>
      </c>
      <c r="N13" s="1">
        <f t="shared" si="0"/>
        <v>29.779999999999998</v>
      </c>
      <c r="O13" s="12">
        <f t="shared" si="1"/>
        <v>9.9266666666666659</v>
      </c>
      <c r="P13" s="30">
        <v>0.99209999999999998</v>
      </c>
      <c r="Q13" s="4">
        <v>0.99380000000000002</v>
      </c>
      <c r="R13" s="4">
        <v>0.99299999999999999</v>
      </c>
      <c r="S13" s="4">
        <v>0.99250000000000005</v>
      </c>
      <c r="T13" s="4">
        <v>0.99080000000000001</v>
      </c>
      <c r="U13" s="34">
        <f t="shared" si="2"/>
        <v>0.99243999999999999</v>
      </c>
    </row>
    <row r="14" spans="1:21" ht="15.75" x14ac:dyDescent="0.25">
      <c r="A14" s="23" t="s">
        <v>127</v>
      </c>
      <c r="B14" s="14">
        <v>270</v>
      </c>
      <c r="C14" s="2">
        <v>9.44</v>
      </c>
      <c r="D14" s="2">
        <v>9.48</v>
      </c>
      <c r="E14" s="2">
        <v>9.39</v>
      </c>
      <c r="F14" s="2">
        <v>8.59</v>
      </c>
      <c r="G14" s="2">
        <v>8.86</v>
      </c>
      <c r="H14" s="2">
        <v>8.81</v>
      </c>
      <c r="I14" s="2">
        <v>8.68</v>
      </c>
      <c r="J14" s="6">
        <v>1.84</v>
      </c>
      <c r="K14" s="2">
        <v>9.31</v>
      </c>
      <c r="L14" s="2">
        <v>8.66</v>
      </c>
      <c r="M14" s="2">
        <v>6.75</v>
      </c>
      <c r="N14" s="1">
        <f t="shared" si="0"/>
        <v>24.72</v>
      </c>
      <c r="O14" s="12">
        <f t="shared" si="1"/>
        <v>8.24</v>
      </c>
      <c r="P14" s="30">
        <v>1</v>
      </c>
      <c r="Q14" s="4">
        <v>0.99219999999999997</v>
      </c>
      <c r="R14" s="4">
        <v>0.97140000000000004</v>
      </c>
      <c r="S14" s="4">
        <v>0.99480000000000002</v>
      </c>
      <c r="T14" s="4">
        <v>0.99219999999999997</v>
      </c>
      <c r="U14" s="34">
        <f t="shared" si="2"/>
        <v>0.99011999999999989</v>
      </c>
    </row>
    <row r="15" spans="1:21" ht="15.75" x14ac:dyDescent="0.25">
      <c r="A15" s="23" t="s">
        <v>82</v>
      </c>
      <c r="B15" s="14">
        <v>211</v>
      </c>
      <c r="C15" s="2">
        <v>9.4</v>
      </c>
      <c r="D15" s="2">
        <v>9.11</v>
      </c>
      <c r="E15" s="2">
        <v>9.43</v>
      </c>
      <c r="F15" s="2">
        <v>9.6999999999999993</v>
      </c>
      <c r="G15" s="2">
        <v>8.92</v>
      </c>
      <c r="H15" s="2">
        <v>9.65</v>
      </c>
      <c r="I15" s="2">
        <v>9</v>
      </c>
      <c r="J15" s="6">
        <v>0.54</v>
      </c>
      <c r="K15" s="2">
        <v>9.3000000000000007</v>
      </c>
      <c r="L15" s="2">
        <v>9.31</v>
      </c>
      <c r="M15" s="2">
        <v>9.4499999999999993</v>
      </c>
      <c r="N15" s="1">
        <f t="shared" si="0"/>
        <v>28.06</v>
      </c>
      <c r="O15" s="12">
        <f t="shared" si="1"/>
        <v>9.3533333333333335</v>
      </c>
      <c r="P15" s="30">
        <v>0.99270000000000003</v>
      </c>
      <c r="Q15" s="4">
        <v>0.99270000000000003</v>
      </c>
      <c r="R15" s="4">
        <v>0.98060000000000003</v>
      </c>
      <c r="S15" s="4">
        <v>0.99029999999999996</v>
      </c>
      <c r="T15" s="4">
        <v>0.99270000000000003</v>
      </c>
      <c r="U15" s="34">
        <f t="shared" si="2"/>
        <v>0.98980000000000001</v>
      </c>
    </row>
    <row r="16" spans="1:21" ht="15.75" x14ac:dyDescent="0.25">
      <c r="A16" s="23" t="s">
        <v>66</v>
      </c>
      <c r="B16" s="14">
        <v>135</v>
      </c>
      <c r="C16" s="2">
        <v>9.7899999999999991</v>
      </c>
      <c r="D16" s="2">
        <v>9.75</v>
      </c>
      <c r="E16" s="2">
        <v>9.81</v>
      </c>
      <c r="F16" s="2">
        <v>7.5</v>
      </c>
      <c r="G16" s="2">
        <v>9.68</v>
      </c>
      <c r="H16" s="2">
        <v>9.76</v>
      </c>
      <c r="I16" s="2">
        <v>9.6999999999999993</v>
      </c>
      <c r="J16" s="6">
        <v>9.56</v>
      </c>
      <c r="K16" s="2">
        <v>9.81</v>
      </c>
      <c r="L16" s="2">
        <v>9.8000000000000007</v>
      </c>
      <c r="M16" s="2">
        <v>9.6199999999999992</v>
      </c>
      <c r="N16" s="1">
        <f t="shared" si="0"/>
        <v>29.229999999999997</v>
      </c>
      <c r="O16" s="12">
        <f t="shared" si="1"/>
        <v>9.7433333333333323</v>
      </c>
      <c r="P16" s="30">
        <v>0.99219999999999997</v>
      </c>
      <c r="Q16" s="4">
        <v>0.99560000000000004</v>
      </c>
      <c r="R16" s="4">
        <v>0.97650000000000003</v>
      </c>
      <c r="S16" s="4">
        <v>0.99129999999999996</v>
      </c>
      <c r="T16" s="4">
        <v>0.99039999999999995</v>
      </c>
      <c r="U16" s="34">
        <f t="shared" si="2"/>
        <v>0.98919999999999997</v>
      </c>
    </row>
    <row r="17" spans="1:21" ht="15.75" x14ac:dyDescent="0.25">
      <c r="A17" s="23" t="s">
        <v>55</v>
      </c>
      <c r="B17" s="14">
        <v>495</v>
      </c>
      <c r="C17" s="2">
        <v>9.6199999999999992</v>
      </c>
      <c r="D17" s="2">
        <v>9.48</v>
      </c>
      <c r="E17" s="2">
        <v>9.6</v>
      </c>
      <c r="F17" s="2">
        <v>9.66</v>
      </c>
      <c r="G17" s="2">
        <v>9.4700000000000006</v>
      </c>
      <c r="H17" s="2">
        <v>9.5299999999999994</v>
      </c>
      <c r="I17" s="2">
        <v>9.36</v>
      </c>
      <c r="J17" s="6">
        <v>0.63</v>
      </c>
      <c r="K17" s="2">
        <v>9.69</v>
      </c>
      <c r="L17" s="2">
        <v>9.4</v>
      </c>
      <c r="M17" s="2">
        <v>9.23</v>
      </c>
      <c r="N17" s="1">
        <f t="shared" si="0"/>
        <v>28.32</v>
      </c>
      <c r="O17" s="12">
        <f t="shared" si="1"/>
        <v>9.44</v>
      </c>
      <c r="P17" s="30">
        <v>0.99119999999999997</v>
      </c>
      <c r="Q17" s="4">
        <v>0.99560000000000004</v>
      </c>
      <c r="R17" s="4">
        <v>0.96909999999999996</v>
      </c>
      <c r="S17" s="4">
        <v>0.99560000000000004</v>
      </c>
      <c r="T17" s="4">
        <v>0.98899999999999999</v>
      </c>
      <c r="U17" s="34">
        <f t="shared" si="2"/>
        <v>0.98809999999999998</v>
      </c>
    </row>
    <row r="18" spans="1:21" ht="15.75" x14ac:dyDescent="0.25">
      <c r="A18" s="23" t="s">
        <v>106</v>
      </c>
      <c r="B18" s="14">
        <v>180</v>
      </c>
      <c r="C18" s="2">
        <v>10</v>
      </c>
      <c r="D18" s="2">
        <v>9.99</v>
      </c>
      <c r="E18" s="2">
        <v>9.99</v>
      </c>
      <c r="F18" s="2">
        <v>9.9600000000000009</v>
      </c>
      <c r="G18" s="2">
        <v>9.99</v>
      </c>
      <c r="H18" s="2">
        <v>9.9700000000000006</v>
      </c>
      <c r="I18" s="2">
        <v>9.98</v>
      </c>
      <c r="J18" s="6">
        <v>9.98</v>
      </c>
      <c r="K18" s="2">
        <v>9.9600000000000009</v>
      </c>
      <c r="L18" s="2">
        <v>9.98</v>
      </c>
      <c r="M18" s="2">
        <v>9.94</v>
      </c>
      <c r="N18" s="1">
        <f t="shared" si="0"/>
        <v>29.880000000000003</v>
      </c>
      <c r="O18" s="12">
        <f t="shared" si="1"/>
        <v>9.9600000000000009</v>
      </c>
      <c r="P18" s="30">
        <v>0.98870000000000002</v>
      </c>
      <c r="Q18" s="4">
        <v>0.99170000000000003</v>
      </c>
      <c r="R18" s="4">
        <v>0.98740000000000006</v>
      </c>
      <c r="S18" s="4">
        <v>0.98170000000000002</v>
      </c>
      <c r="T18" s="4">
        <v>0.98870000000000002</v>
      </c>
      <c r="U18" s="34">
        <f t="shared" si="2"/>
        <v>0.98764000000000007</v>
      </c>
    </row>
    <row r="19" spans="1:21" ht="15.75" x14ac:dyDescent="0.25">
      <c r="A19" s="23" t="s">
        <v>90</v>
      </c>
      <c r="B19" s="14">
        <v>313</v>
      </c>
      <c r="C19" s="2">
        <v>9.81</v>
      </c>
      <c r="D19" s="2">
        <v>9.7799999999999994</v>
      </c>
      <c r="E19" s="2">
        <v>9.82</v>
      </c>
      <c r="F19" s="2">
        <v>9.65</v>
      </c>
      <c r="G19" s="2">
        <v>9.75</v>
      </c>
      <c r="H19" s="2">
        <v>9.8000000000000007</v>
      </c>
      <c r="I19" s="2">
        <v>9.83</v>
      </c>
      <c r="J19" s="6">
        <v>1.68</v>
      </c>
      <c r="K19" s="2">
        <v>9.81</v>
      </c>
      <c r="L19" s="2">
        <v>9.83</v>
      </c>
      <c r="M19" s="2">
        <v>9.68</v>
      </c>
      <c r="N19" s="1">
        <f t="shared" si="0"/>
        <v>29.32</v>
      </c>
      <c r="O19" s="12">
        <f t="shared" si="1"/>
        <v>9.7733333333333334</v>
      </c>
      <c r="P19" s="30">
        <v>0.98950000000000005</v>
      </c>
      <c r="Q19" s="4">
        <v>0.98729999999999996</v>
      </c>
      <c r="R19" s="4">
        <v>0.98309999999999997</v>
      </c>
      <c r="S19" s="4">
        <v>0.98729999999999996</v>
      </c>
      <c r="T19" s="4">
        <v>0.98729999999999996</v>
      </c>
      <c r="U19" s="34">
        <f t="shared" si="2"/>
        <v>0.9869</v>
      </c>
    </row>
    <row r="20" spans="1:21" ht="15.75" x14ac:dyDescent="0.25">
      <c r="A20" s="23" t="s">
        <v>167</v>
      </c>
      <c r="B20" s="14">
        <v>94</v>
      </c>
      <c r="C20" s="2">
        <v>9.7899999999999991</v>
      </c>
      <c r="D20" s="2">
        <v>9.82</v>
      </c>
      <c r="E20" s="2">
        <v>9.83</v>
      </c>
      <c r="F20" s="2">
        <v>9.08</v>
      </c>
      <c r="G20" s="2">
        <v>8.99</v>
      </c>
      <c r="H20" s="2">
        <v>9.19</v>
      </c>
      <c r="I20" s="2">
        <v>9.17</v>
      </c>
      <c r="J20" s="6">
        <v>8.52</v>
      </c>
      <c r="K20" s="2">
        <v>9.08</v>
      </c>
      <c r="L20" s="2">
        <v>9.61</v>
      </c>
      <c r="M20" s="2">
        <v>8.52</v>
      </c>
      <c r="N20" s="1">
        <f t="shared" si="0"/>
        <v>27.209999999999997</v>
      </c>
      <c r="O20" s="12">
        <f t="shared" si="1"/>
        <v>9.0699999999999985</v>
      </c>
      <c r="P20" s="30">
        <v>0.99050000000000005</v>
      </c>
      <c r="Q20" s="4">
        <v>0.99050000000000005</v>
      </c>
      <c r="R20" s="4">
        <v>0.97629999999999995</v>
      </c>
      <c r="S20" s="4">
        <v>0.98580000000000001</v>
      </c>
      <c r="T20" s="4">
        <v>0.99050000000000005</v>
      </c>
      <c r="U20" s="34">
        <f t="shared" si="2"/>
        <v>0.98672000000000004</v>
      </c>
    </row>
    <row r="21" spans="1:21" ht="15.75" x14ac:dyDescent="0.25">
      <c r="A21" s="23" t="s">
        <v>81</v>
      </c>
      <c r="B21" s="14">
        <v>918</v>
      </c>
      <c r="C21" s="2">
        <v>9.65</v>
      </c>
      <c r="D21" s="2">
        <v>9.58</v>
      </c>
      <c r="E21" s="2">
        <v>9.64</v>
      </c>
      <c r="F21" s="2">
        <v>9.64</v>
      </c>
      <c r="G21" s="2">
        <v>9.59</v>
      </c>
      <c r="H21" s="2">
        <v>9.65</v>
      </c>
      <c r="I21" s="2">
        <v>9.6</v>
      </c>
      <c r="J21" s="6">
        <v>9.4</v>
      </c>
      <c r="K21" s="2">
        <v>9.64</v>
      </c>
      <c r="L21" s="2">
        <v>9.61</v>
      </c>
      <c r="M21" s="2">
        <v>9.52</v>
      </c>
      <c r="N21" s="1">
        <f t="shared" si="0"/>
        <v>28.77</v>
      </c>
      <c r="O21" s="12">
        <f t="shared" si="1"/>
        <v>9.59</v>
      </c>
      <c r="P21" s="30">
        <v>0.98499999999999999</v>
      </c>
      <c r="Q21" s="4">
        <v>0.99170000000000003</v>
      </c>
      <c r="R21" s="4">
        <v>0.97970000000000002</v>
      </c>
      <c r="S21" s="4">
        <v>0.98570000000000002</v>
      </c>
      <c r="T21" s="4">
        <v>0.99019999999999997</v>
      </c>
      <c r="U21" s="34">
        <f t="shared" si="2"/>
        <v>0.98646000000000011</v>
      </c>
    </row>
    <row r="22" spans="1:21" ht="15.75" x14ac:dyDescent="0.25">
      <c r="A22" s="23" t="s">
        <v>161</v>
      </c>
      <c r="B22" s="14">
        <v>212</v>
      </c>
      <c r="C22" s="2">
        <v>9.82</v>
      </c>
      <c r="D22" s="2">
        <v>9.8000000000000007</v>
      </c>
      <c r="E22" s="2">
        <v>9.86</v>
      </c>
      <c r="F22" s="2">
        <v>9.75</v>
      </c>
      <c r="G22" s="2">
        <v>9.6199999999999992</v>
      </c>
      <c r="H22" s="2">
        <v>9.74</v>
      </c>
      <c r="I22" s="2">
        <v>9.69</v>
      </c>
      <c r="J22" s="6">
        <v>2.84</v>
      </c>
      <c r="K22" s="2">
        <v>9.7899999999999991</v>
      </c>
      <c r="L22" s="2">
        <v>9.6300000000000008</v>
      </c>
      <c r="M22" s="2">
        <v>9.39</v>
      </c>
      <c r="N22" s="1">
        <f t="shared" si="0"/>
        <v>28.810000000000002</v>
      </c>
      <c r="O22" s="12">
        <f t="shared" si="1"/>
        <v>9.6033333333333335</v>
      </c>
      <c r="P22" s="30">
        <v>0.99729999999999996</v>
      </c>
      <c r="Q22" s="4">
        <v>0.98660000000000003</v>
      </c>
      <c r="R22" s="4">
        <v>0.97319999999999995</v>
      </c>
      <c r="S22" s="4">
        <v>0.98660000000000003</v>
      </c>
      <c r="T22" s="4">
        <v>0.98660000000000003</v>
      </c>
      <c r="U22" s="34">
        <f t="shared" si="2"/>
        <v>0.98605999999999994</v>
      </c>
    </row>
    <row r="23" spans="1:21" ht="15.75" x14ac:dyDescent="0.25">
      <c r="A23" s="25" t="s">
        <v>9</v>
      </c>
      <c r="B23" s="14">
        <v>286</v>
      </c>
      <c r="C23" s="2">
        <v>9.69</v>
      </c>
      <c r="D23" s="2">
        <v>9.6300000000000008</v>
      </c>
      <c r="E23" s="2">
        <v>9.67</v>
      </c>
      <c r="F23" s="2">
        <v>9.3000000000000007</v>
      </c>
      <c r="G23" s="2">
        <v>9.3000000000000007</v>
      </c>
      <c r="H23" s="2">
        <v>9.4600000000000009</v>
      </c>
      <c r="I23" s="2">
        <v>9.3800000000000008</v>
      </c>
      <c r="J23" s="6">
        <v>4.28</v>
      </c>
      <c r="K23" s="2">
        <v>9.6300000000000008</v>
      </c>
      <c r="L23" s="2">
        <v>9.4700000000000006</v>
      </c>
      <c r="M23" s="2">
        <v>6.55</v>
      </c>
      <c r="N23" s="1">
        <f t="shared" si="0"/>
        <v>25.650000000000002</v>
      </c>
      <c r="O23" s="12">
        <f t="shared" si="1"/>
        <v>8.5500000000000007</v>
      </c>
      <c r="P23" s="30">
        <v>0.98229999999999995</v>
      </c>
      <c r="Q23" s="4">
        <v>0.99339999999999995</v>
      </c>
      <c r="R23" s="4">
        <v>0.97789999999999999</v>
      </c>
      <c r="S23" s="4">
        <v>0.99119999999999997</v>
      </c>
      <c r="T23" s="4">
        <v>0.98450000000000004</v>
      </c>
      <c r="U23" s="34">
        <f t="shared" si="2"/>
        <v>0.98585999999999996</v>
      </c>
    </row>
    <row r="24" spans="1:21" ht="15.75" x14ac:dyDescent="0.25">
      <c r="A24" s="24" t="s">
        <v>162</v>
      </c>
      <c r="B24" s="14">
        <v>160</v>
      </c>
      <c r="C24" s="2">
        <v>9.49</v>
      </c>
      <c r="D24" s="2">
        <v>9.4</v>
      </c>
      <c r="E24" s="2">
        <v>9.42</v>
      </c>
      <c r="F24" s="2">
        <v>8.98</v>
      </c>
      <c r="G24" s="2">
        <v>9.26</v>
      </c>
      <c r="H24" s="2">
        <v>9.27</v>
      </c>
      <c r="I24" s="2">
        <v>9.1999999999999993</v>
      </c>
      <c r="J24" s="6">
        <v>8.74</v>
      </c>
      <c r="K24" s="2">
        <v>9.42</v>
      </c>
      <c r="L24" s="2">
        <v>9.36</v>
      </c>
      <c r="M24" s="2">
        <v>9.08</v>
      </c>
      <c r="N24" s="1">
        <f t="shared" si="0"/>
        <v>27.86</v>
      </c>
      <c r="O24" s="12">
        <f t="shared" si="1"/>
        <v>9.2866666666666671</v>
      </c>
      <c r="P24" s="30">
        <v>0.9929</v>
      </c>
      <c r="Q24" s="4">
        <v>0.99139999999999995</v>
      </c>
      <c r="R24" s="4">
        <v>0.96289999999999998</v>
      </c>
      <c r="S24" s="4">
        <v>0.9929</v>
      </c>
      <c r="T24" s="4">
        <v>0.98570000000000002</v>
      </c>
      <c r="U24" s="34">
        <f t="shared" si="2"/>
        <v>0.98516000000000015</v>
      </c>
    </row>
    <row r="25" spans="1:21" ht="15.75" x14ac:dyDescent="0.25">
      <c r="A25" s="24" t="s">
        <v>24</v>
      </c>
      <c r="B25" s="14">
        <v>260</v>
      </c>
      <c r="C25" s="2">
        <v>9.81</v>
      </c>
      <c r="D25" s="2">
        <v>9.7799999999999994</v>
      </c>
      <c r="E25" s="2">
        <v>9.8000000000000007</v>
      </c>
      <c r="F25" s="2">
        <v>9.06</v>
      </c>
      <c r="G25" s="2">
        <v>9.74</v>
      </c>
      <c r="H25" s="2">
        <v>9.74</v>
      </c>
      <c r="I25" s="2">
        <v>9.6</v>
      </c>
      <c r="J25" s="6">
        <v>8.92</v>
      </c>
      <c r="K25" s="2">
        <v>9.77</v>
      </c>
      <c r="L25" s="2">
        <v>9.75</v>
      </c>
      <c r="M25" s="2">
        <v>9.18</v>
      </c>
      <c r="N25" s="1">
        <f t="shared" si="0"/>
        <v>28.7</v>
      </c>
      <c r="O25" s="12">
        <f t="shared" si="1"/>
        <v>9.5666666666666664</v>
      </c>
      <c r="P25" s="30">
        <v>0.99070000000000003</v>
      </c>
      <c r="Q25" s="4">
        <v>0.98760000000000003</v>
      </c>
      <c r="R25" s="4">
        <v>0.97140000000000004</v>
      </c>
      <c r="S25" s="4">
        <v>0.98450000000000004</v>
      </c>
      <c r="T25" s="4">
        <v>0.98839999999999995</v>
      </c>
      <c r="U25" s="34">
        <f t="shared" si="2"/>
        <v>0.98452000000000006</v>
      </c>
    </row>
    <row r="26" spans="1:21" ht="15.75" x14ac:dyDescent="0.25">
      <c r="A26" s="26" t="s">
        <v>96</v>
      </c>
      <c r="B26" s="14">
        <v>397</v>
      </c>
      <c r="C26" s="2">
        <v>8.9499999999999993</v>
      </c>
      <c r="D26" s="2">
        <v>8.91</v>
      </c>
      <c r="E26" s="2">
        <v>8.98</v>
      </c>
      <c r="F26" s="2">
        <v>8.93</v>
      </c>
      <c r="G26" s="2">
        <v>9</v>
      </c>
      <c r="H26" s="2">
        <v>8.9</v>
      </c>
      <c r="I26" s="2">
        <v>8.89</v>
      </c>
      <c r="J26" s="6">
        <v>8.44</v>
      </c>
      <c r="K26" s="2">
        <v>8.93</v>
      </c>
      <c r="L26" s="2">
        <v>8.91</v>
      </c>
      <c r="M26" s="2">
        <v>8.98</v>
      </c>
      <c r="N26" s="1">
        <f t="shared" si="0"/>
        <v>26.82</v>
      </c>
      <c r="O26" s="12">
        <f t="shared" si="1"/>
        <v>8.94</v>
      </c>
      <c r="P26" s="30">
        <v>0.98560000000000003</v>
      </c>
      <c r="Q26" s="4">
        <v>0.98560000000000003</v>
      </c>
      <c r="R26" s="4">
        <v>0.98029999999999995</v>
      </c>
      <c r="S26" s="4">
        <v>0.98429999999999995</v>
      </c>
      <c r="T26" s="4">
        <v>0.98560000000000003</v>
      </c>
      <c r="U26" s="34">
        <f t="shared" si="2"/>
        <v>0.98428000000000004</v>
      </c>
    </row>
    <row r="27" spans="1:21" ht="15.75" x14ac:dyDescent="0.25">
      <c r="A27" s="23" t="s">
        <v>163</v>
      </c>
      <c r="B27" s="14">
        <v>102</v>
      </c>
      <c r="C27" s="2">
        <v>9.8000000000000007</v>
      </c>
      <c r="D27" s="2">
        <v>9.7799999999999994</v>
      </c>
      <c r="E27" s="2">
        <v>9.8000000000000007</v>
      </c>
      <c r="F27" s="2">
        <v>8.7200000000000006</v>
      </c>
      <c r="G27" s="2">
        <v>9.77</v>
      </c>
      <c r="H27" s="2">
        <v>9.75</v>
      </c>
      <c r="I27" s="2">
        <v>9.75</v>
      </c>
      <c r="J27" s="6">
        <v>9.77</v>
      </c>
      <c r="K27" s="2">
        <v>9.7799999999999994</v>
      </c>
      <c r="L27" s="2">
        <v>9.73</v>
      </c>
      <c r="M27" s="2">
        <v>9.69</v>
      </c>
      <c r="N27" s="1">
        <f t="shared" si="0"/>
        <v>29.199999999999996</v>
      </c>
      <c r="O27" s="12">
        <f t="shared" si="1"/>
        <v>9.7333333333333325</v>
      </c>
      <c r="P27" s="30">
        <v>0.97199999999999998</v>
      </c>
      <c r="Q27" s="4">
        <v>0.98939999999999995</v>
      </c>
      <c r="R27" s="4">
        <v>0.9849</v>
      </c>
      <c r="S27" s="4">
        <v>0.98560000000000003</v>
      </c>
      <c r="T27" s="4">
        <v>0.98560000000000003</v>
      </c>
      <c r="U27" s="34">
        <f t="shared" si="2"/>
        <v>0.98349999999999993</v>
      </c>
    </row>
    <row r="28" spans="1:21" ht="15.75" x14ac:dyDescent="0.25">
      <c r="A28" s="23" t="s">
        <v>47</v>
      </c>
      <c r="B28" s="14">
        <v>201</v>
      </c>
      <c r="C28" s="2">
        <v>9.75</v>
      </c>
      <c r="D28" s="2">
        <v>9.8000000000000007</v>
      </c>
      <c r="E28" s="2">
        <v>9.83</v>
      </c>
      <c r="F28" s="2">
        <v>9.4700000000000006</v>
      </c>
      <c r="G28" s="2">
        <v>8.77</v>
      </c>
      <c r="H28" s="2">
        <v>9.81</v>
      </c>
      <c r="I28" s="2">
        <v>9.0299999999999994</v>
      </c>
      <c r="J28" s="6">
        <v>9.2200000000000006</v>
      </c>
      <c r="K28" s="2">
        <v>9.57</v>
      </c>
      <c r="L28" s="2">
        <v>9.42</v>
      </c>
      <c r="M28" s="2">
        <v>9.6300000000000008</v>
      </c>
      <c r="N28" s="1">
        <f t="shared" si="0"/>
        <v>28.620000000000005</v>
      </c>
      <c r="O28" s="12">
        <f t="shared" si="1"/>
        <v>9.5400000000000009</v>
      </c>
      <c r="P28" s="30">
        <v>0.96830000000000005</v>
      </c>
      <c r="Q28" s="4">
        <v>0.98729999999999996</v>
      </c>
      <c r="R28" s="4">
        <v>0.98729999999999996</v>
      </c>
      <c r="S28" s="4">
        <v>0.98729999999999996</v>
      </c>
      <c r="T28" s="4">
        <v>0.98729999999999996</v>
      </c>
      <c r="U28" s="34">
        <f t="shared" si="2"/>
        <v>0.98349999999999993</v>
      </c>
    </row>
    <row r="29" spans="1:21" ht="15.75" x14ac:dyDescent="0.25">
      <c r="A29" s="23" t="s">
        <v>164</v>
      </c>
      <c r="B29" s="14">
        <v>444</v>
      </c>
      <c r="C29" s="2">
        <v>9.7799999999999994</v>
      </c>
      <c r="D29" s="2">
        <v>9.8000000000000007</v>
      </c>
      <c r="E29" s="2">
        <v>9.7799999999999994</v>
      </c>
      <c r="F29" s="2">
        <v>8.52</v>
      </c>
      <c r="G29" s="2">
        <v>8.74</v>
      </c>
      <c r="H29" s="2">
        <v>9.52</v>
      </c>
      <c r="I29" s="2">
        <v>9.64</v>
      </c>
      <c r="J29" s="6">
        <v>9.4700000000000006</v>
      </c>
      <c r="K29" s="2">
        <v>9.77</v>
      </c>
      <c r="L29" s="2">
        <v>9.6999999999999993</v>
      </c>
      <c r="M29" s="2">
        <v>9.4499999999999993</v>
      </c>
      <c r="N29" s="1">
        <f t="shared" si="0"/>
        <v>28.919999999999998</v>
      </c>
      <c r="O29" s="12">
        <f t="shared" si="1"/>
        <v>9.6399999999999988</v>
      </c>
      <c r="P29" s="30">
        <v>0.99119999999999997</v>
      </c>
      <c r="Q29" s="4">
        <v>0.98770000000000002</v>
      </c>
      <c r="R29" s="4">
        <v>0.95779999999999998</v>
      </c>
      <c r="S29" s="4">
        <v>0.98770000000000002</v>
      </c>
      <c r="T29" s="4">
        <v>0.99119999999999997</v>
      </c>
      <c r="U29" s="34">
        <f t="shared" si="2"/>
        <v>0.9831200000000001</v>
      </c>
    </row>
    <row r="30" spans="1:21" ht="15.75" x14ac:dyDescent="0.25">
      <c r="A30" s="23" t="s">
        <v>122</v>
      </c>
      <c r="B30" s="14">
        <v>560</v>
      </c>
      <c r="C30" s="2">
        <v>9.5500000000000007</v>
      </c>
      <c r="D30" s="2">
        <v>9.51</v>
      </c>
      <c r="E30" s="2">
        <v>9.4700000000000006</v>
      </c>
      <c r="F30" s="2">
        <v>8.7200000000000006</v>
      </c>
      <c r="G30" s="2">
        <v>8.15</v>
      </c>
      <c r="H30" s="2">
        <v>8.18</v>
      </c>
      <c r="I30" s="2">
        <v>8.69</v>
      </c>
      <c r="J30" s="6">
        <v>6.46</v>
      </c>
      <c r="K30" s="2">
        <v>9.2799999999999994</v>
      </c>
      <c r="L30" s="2">
        <v>8.1999999999999993</v>
      </c>
      <c r="M30" s="2">
        <v>8.42</v>
      </c>
      <c r="N30" s="1">
        <f t="shared" si="0"/>
        <v>25.9</v>
      </c>
      <c r="O30" s="12">
        <f t="shared" si="1"/>
        <v>8.6333333333333329</v>
      </c>
      <c r="P30" s="30">
        <v>0.99080000000000001</v>
      </c>
      <c r="Q30" s="4">
        <v>0.98970000000000002</v>
      </c>
      <c r="R30" s="4">
        <v>0.96899999999999997</v>
      </c>
      <c r="S30" s="4">
        <v>0.98509999999999998</v>
      </c>
      <c r="T30" s="4">
        <v>0.98050000000000004</v>
      </c>
      <c r="U30" s="34">
        <f t="shared" si="2"/>
        <v>0.98302</v>
      </c>
    </row>
    <row r="31" spans="1:21" ht="15.75" x14ac:dyDescent="0.25">
      <c r="A31" s="23" t="s">
        <v>136</v>
      </c>
      <c r="B31" s="14">
        <v>137</v>
      </c>
      <c r="C31" s="2">
        <v>9.82</v>
      </c>
      <c r="D31" s="2">
        <v>9.82</v>
      </c>
      <c r="E31" s="2">
        <v>9.84</v>
      </c>
      <c r="F31" s="2">
        <v>9.5399999999999991</v>
      </c>
      <c r="G31" s="2">
        <v>9.73</v>
      </c>
      <c r="H31" s="2">
        <v>9.69</v>
      </c>
      <c r="I31" s="2">
        <v>9.73</v>
      </c>
      <c r="J31" s="6">
        <v>8.7899999999999991</v>
      </c>
      <c r="K31" s="2">
        <v>9.8000000000000007</v>
      </c>
      <c r="L31" s="2">
        <v>9.73</v>
      </c>
      <c r="M31" s="2">
        <v>9.44</v>
      </c>
      <c r="N31" s="1">
        <f t="shared" si="0"/>
        <v>28.97</v>
      </c>
      <c r="O31" s="12">
        <f t="shared" si="1"/>
        <v>9.6566666666666663</v>
      </c>
      <c r="P31" s="30">
        <v>0.98760000000000003</v>
      </c>
      <c r="Q31" s="4">
        <v>0.98860000000000003</v>
      </c>
      <c r="R31" s="4">
        <v>0.97040000000000004</v>
      </c>
      <c r="S31" s="4">
        <v>0.98570000000000002</v>
      </c>
      <c r="T31" s="4">
        <v>0.9819</v>
      </c>
      <c r="U31" s="34">
        <f t="shared" si="2"/>
        <v>0.98284000000000005</v>
      </c>
    </row>
    <row r="32" spans="1:21" ht="15.75" x14ac:dyDescent="0.25">
      <c r="A32" s="23" t="s">
        <v>78</v>
      </c>
      <c r="B32" s="14">
        <v>110</v>
      </c>
      <c r="C32" s="2">
        <v>9.93</v>
      </c>
      <c r="D32" s="2">
        <v>9.64</v>
      </c>
      <c r="E32" s="2">
        <v>9.8000000000000007</v>
      </c>
      <c r="F32" s="2">
        <v>9.67</v>
      </c>
      <c r="G32" s="2">
        <v>9.8000000000000007</v>
      </c>
      <c r="H32" s="2">
        <v>9.67</v>
      </c>
      <c r="I32" s="2">
        <v>9.67</v>
      </c>
      <c r="J32" s="6">
        <v>0.63</v>
      </c>
      <c r="K32" s="2">
        <v>7.81</v>
      </c>
      <c r="L32" s="2">
        <v>8.77</v>
      </c>
      <c r="M32" s="2">
        <v>9.65</v>
      </c>
      <c r="N32" s="1">
        <f t="shared" si="0"/>
        <v>26.229999999999997</v>
      </c>
      <c r="O32" s="12">
        <f t="shared" si="1"/>
        <v>8.7433333333333323</v>
      </c>
      <c r="P32" s="30">
        <v>0.98729999999999996</v>
      </c>
      <c r="Q32" s="4">
        <v>0.97060000000000002</v>
      </c>
      <c r="R32" s="4">
        <v>0.97829999999999995</v>
      </c>
      <c r="S32" s="4">
        <v>0.98750000000000004</v>
      </c>
      <c r="T32" s="4">
        <v>0.98729999999999996</v>
      </c>
      <c r="U32" s="34">
        <f t="shared" si="2"/>
        <v>0.98220000000000007</v>
      </c>
    </row>
    <row r="33" spans="1:21" ht="15.75" x14ac:dyDescent="0.25">
      <c r="A33" s="23" t="s">
        <v>73</v>
      </c>
      <c r="B33" s="14">
        <v>265</v>
      </c>
      <c r="C33" s="2">
        <v>9.76</v>
      </c>
      <c r="D33" s="2">
        <v>9.73</v>
      </c>
      <c r="E33" s="2">
        <v>9.76</v>
      </c>
      <c r="F33" s="2">
        <v>9.11</v>
      </c>
      <c r="G33" s="2">
        <v>9.73</v>
      </c>
      <c r="H33" s="2">
        <v>9.74</v>
      </c>
      <c r="I33" s="2">
        <v>9.67</v>
      </c>
      <c r="J33" s="6">
        <v>9.7899999999999991</v>
      </c>
      <c r="K33" s="2">
        <v>9.7899999999999991</v>
      </c>
      <c r="L33" s="2">
        <v>9.69</v>
      </c>
      <c r="M33" s="2">
        <v>9.49</v>
      </c>
      <c r="N33" s="1">
        <f t="shared" si="0"/>
        <v>28.97</v>
      </c>
      <c r="O33" s="12">
        <f t="shared" si="1"/>
        <v>9.6566666666666663</v>
      </c>
      <c r="P33" s="30">
        <v>0.98570000000000002</v>
      </c>
      <c r="Q33" s="4">
        <v>0.98099999999999998</v>
      </c>
      <c r="R33" s="4">
        <v>0.97570000000000001</v>
      </c>
      <c r="S33" s="4">
        <v>0.98729999999999996</v>
      </c>
      <c r="T33" s="4">
        <v>0.97829999999999995</v>
      </c>
      <c r="U33" s="34">
        <f t="shared" si="2"/>
        <v>0.98159999999999992</v>
      </c>
    </row>
    <row r="34" spans="1:21" ht="15.75" x14ac:dyDescent="0.25">
      <c r="A34" s="24" t="s">
        <v>97</v>
      </c>
      <c r="B34" s="14">
        <v>353</v>
      </c>
      <c r="C34" s="2">
        <v>9.4</v>
      </c>
      <c r="D34" s="2">
        <v>9.08</v>
      </c>
      <c r="E34" s="2">
        <v>9.6999999999999993</v>
      </c>
      <c r="F34" s="2">
        <v>9.67</v>
      </c>
      <c r="G34" s="2">
        <v>8.4700000000000006</v>
      </c>
      <c r="H34" s="2">
        <v>7.81</v>
      </c>
      <c r="I34" s="2">
        <v>8.77</v>
      </c>
      <c r="J34" s="6">
        <v>0.63</v>
      </c>
      <c r="K34" s="2">
        <v>8.4700000000000006</v>
      </c>
      <c r="L34" s="2">
        <v>9.11</v>
      </c>
      <c r="M34" s="2">
        <v>9.6999999999999993</v>
      </c>
      <c r="N34" s="1">
        <f t="shared" si="0"/>
        <v>27.279999999999998</v>
      </c>
      <c r="O34" s="12">
        <f t="shared" si="1"/>
        <v>9.0933333333333319</v>
      </c>
      <c r="P34" s="30">
        <v>0.97470000000000001</v>
      </c>
      <c r="Q34" s="4">
        <v>0.96830000000000005</v>
      </c>
      <c r="R34" s="4">
        <v>0.98729999999999996</v>
      </c>
      <c r="S34" s="4">
        <v>0.98729999999999996</v>
      </c>
      <c r="T34" s="4">
        <v>0.98729999999999996</v>
      </c>
      <c r="U34" s="34">
        <f t="shared" si="2"/>
        <v>0.98097999999999996</v>
      </c>
    </row>
    <row r="35" spans="1:21" ht="15.75" x14ac:dyDescent="0.25">
      <c r="A35" s="23" t="s">
        <v>27</v>
      </c>
      <c r="B35" s="14">
        <v>312</v>
      </c>
      <c r="C35" s="2">
        <v>9.3000000000000007</v>
      </c>
      <c r="D35" s="2">
        <v>9.31</v>
      </c>
      <c r="E35" s="2">
        <v>9.17</v>
      </c>
      <c r="F35" s="2">
        <v>9.2200000000000006</v>
      </c>
      <c r="G35" s="2">
        <v>8.8699999999999992</v>
      </c>
      <c r="H35" s="2">
        <v>9.11</v>
      </c>
      <c r="I35" s="2">
        <v>8.92</v>
      </c>
      <c r="J35" s="6">
        <v>3.82</v>
      </c>
      <c r="K35" s="2">
        <v>9.0500000000000007</v>
      </c>
      <c r="L35" s="2">
        <v>8.98</v>
      </c>
      <c r="M35" s="2">
        <v>8.02</v>
      </c>
      <c r="N35" s="1">
        <f t="shared" si="0"/>
        <v>26.05</v>
      </c>
      <c r="O35" s="12">
        <f t="shared" si="1"/>
        <v>8.6833333333333336</v>
      </c>
      <c r="P35" s="30">
        <v>0.97470000000000001</v>
      </c>
      <c r="Q35" s="4">
        <v>0.96830000000000005</v>
      </c>
      <c r="R35" s="4">
        <v>0.98729999999999996</v>
      </c>
      <c r="S35" s="4">
        <v>0.98729999999999996</v>
      </c>
      <c r="T35" s="4">
        <v>0.98729999999999996</v>
      </c>
      <c r="U35" s="34">
        <f t="shared" si="2"/>
        <v>0.98097999999999996</v>
      </c>
    </row>
    <row r="36" spans="1:21" ht="15.75" x14ac:dyDescent="0.25">
      <c r="A36" s="23" t="s">
        <v>26</v>
      </c>
      <c r="B36" s="14">
        <v>430</v>
      </c>
      <c r="C36" s="2">
        <v>9.2200000000000006</v>
      </c>
      <c r="D36" s="2">
        <v>9.76</v>
      </c>
      <c r="E36" s="2">
        <v>9.3000000000000007</v>
      </c>
      <c r="F36" s="2">
        <v>8.6199999999999992</v>
      </c>
      <c r="G36" s="2">
        <v>9.6999999999999993</v>
      </c>
      <c r="H36" s="2">
        <v>8.11</v>
      </c>
      <c r="I36" s="2">
        <v>8.6300000000000008</v>
      </c>
      <c r="J36" s="6">
        <v>3.82</v>
      </c>
      <c r="K36" s="2">
        <v>8.8699999999999992</v>
      </c>
      <c r="L36" s="2">
        <v>9.11</v>
      </c>
      <c r="M36" s="2">
        <v>9.42</v>
      </c>
      <c r="N36" s="1">
        <f t="shared" si="0"/>
        <v>27.4</v>
      </c>
      <c r="O36" s="12">
        <f t="shared" si="1"/>
        <v>9.1333333333333329</v>
      </c>
      <c r="P36" s="30">
        <v>0.98309999999999997</v>
      </c>
      <c r="Q36" s="4">
        <v>0.97470000000000001</v>
      </c>
      <c r="R36" s="4">
        <v>0.96830000000000005</v>
      </c>
      <c r="S36" s="4">
        <v>0.98729999999999996</v>
      </c>
      <c r="T36" s="4">
        <v>0.98729999999999996</v>
      </c>
      <c r="U36" s="34">
        <f t="shared" si="2"/>
        <v>0.9801399999999999</v>
      </c>
    </row>
    <row r="37" spans="1:21" ht="15.75" x14ac:dyDescent="0.25">
      <c r="A37" s="26" t="s">
        <v>86</v>
      </c>
      <c r="B37" s="14">
        <v>342</v>
      </c>
      <c r="C37" s="2">
        <v>9.43</v>
      </c>
      <c r="D37" s="2">
        <v>9.61</v>
      </c>
      <c r="E37" s="2">
        <v>9.8000000000000007</v>
      </c>
      <c r="F37" s="2">
        <v>9.67</v>
      </c>
      <c r="G37" s="2">
        <v>9.4700000000000006</v>
      </c>
      <c r="H37" s="2">
        <v>8.7200000000000006</v>
      </c>
      <c r="I37" s="2">
        <v>9.36</v>
      </c>
      <c r="J37" s="6">
        <v>0.63</v>
      </c>
      <c r="K37" s="2">
        <v>9.0500000000000007</v>
      </c>
      <c r="L37" s="2">
        <v>8.68</v>
      </c>
      <c r="M37" s="2">
        <v>8.02</v>
      </c>
      <c r="N37" s="1">
        <f t="shared" ref="N37:N68" si="3">SUM(K37:M37)</f>
        <v>25.75</v>
      </c>
      <c r="O37" s="12">
        <f t="shared" ref="O37:O68" si="4">AVERAGE(K37:M37)</f>
        <v>8.5833333333333339</v>
      </c>
      <c r="P37" s="30">
        <v>0.98309999999999997</v>
      </c>
      <c r="Q37" s="4">
        <v>0.97470000000000001</v>
      </c>
      <c r="R37" s="4">
        <v>0.96830000000000005</v>
      </c>
      <c r="S37" s="4">
        <v>0.98729999999999996</v>
      </c>
      <c r="T37" s="4">
        <v>0.98729999999999996</v>
      </c>
      <c r="U37" s="34">
        <f t="shared" ref="U37:U68" si="5">AVERAGE(P37:T37)</f>
        <v>0.9801399999999999</v>
      </c>
    </row>
    <row r="38" spans="1:21" ht="15.75" x14ac:dyDescent="0.25">
      <c r="A38" s="23" t="s">
        <v>134</v>
      </c>
      <c r="B38" s="14">
        <v>160</v>
      </c>
      <c r="C38" s="2">
        <v>9.6</v>
      </c>
      <c r="D38" s="2">
        <v>9.5500000000000007</v>
      </c>
      <c r="E38" s="2">
        <v>9.6300000000000008</v>
      </c>
      <c r="F38" s="2">
        <v>6.46</v>
      </c>
      <c r="G38" s="2">
        <v>9.43</v>
      </c>
      <c r="H38" s="2">
        <v>9.61</v>
      </c>
      <c r="I38" s="2">
        <v>9.4700000000000006</v>
      </c>
      <c r="J38" s="6">
        <v>9.36</v>
      </c>
      <c r="K38" s="2">
        <v>9.66</v>
      </c>
      <c r="L38" s="2">
        <v>9.5399999999999991</v>
      </c>
      <c r="M38" s="2">
        <v>9</v>
      </c>
      <c r="N38" s="1">
        <f t="shared" si="3"/>
        <v>28.2</v>
      </c>
      <c r="O38" s="12">
        <f t="shared" si="4"/>
        <v>9.4</v>
      </c>
      <c r="P38" s="30">
        <v>0.98419999999999996</v>
      </c>
      <c r="Q38" s="4">
        <v>0.98419999999999996</v>
      </c>
      <c r="R38" s="4">
        <v>0.9637</v>
      </c>
      <c r="S38" s="4">
        <v>0.98419999999999996</v>
      </c>
      <c r="T38" s="4">
        <v>0.98419999999999996</v>
      </c>
      <c r="U38" s="34">
        <f t="shared" si="5"/>
        <v>0.98009999999999997</v>
      </c>
    </row>
    <row r="39" spans="1:21" ht="15.75" x14ac:dyDescent="0.25">
      <c r="A39" s="23" t="s">
        <v>18</v>
      </c>
      <c r="B39" s="14">
        <v>96</v>
      </c>
      <c r="C39" s="2">
        <v>8.8800000000000008</v>
      </c>
      <c r="D39" s="2">
        <v>8.6</v>
      </c>
      <c r="E39" s="2">
        <v>9.8000000000000007</v>
      </c>
      <c r="F39" s="2">
        <v>9.67</v>
      </c>
      <c r="G39" s="2">
        <v>9.51</v>
      </c>
      <c r="H39" s="2">
        <v>9.5399999999999991</v>
      </c>
      <c r="I39" s="2">
        <v>9.6999999999999993</v>
      </c>
      <c r="J39" s="6">
        <v>0.63</v>
      </c>
      <c r="K39" s="2">
        <v>8.94</v>
      </c>
      <c r="L39" s="2">
        <v>8.4700000000000006</v>
      </c>
      <c r="M39" s="2">
        <v>9.74</v>
      </c>
      <c r="N39" s="1">
        <f t="shared" si="3"/>
        <v>27.15</v>
      </c>
      <c r="O39" s="12">
        <f t="shared" si="4"/>
        <v>9.0499999999999989</v>
      </c>
      <c r="P39" s="30">
        <v>0.97470000000000001</v>
      </c>
      <c r="Q39" s="4">
        <v>0.96830000000000005</v>
      </c>
      <c r="R39" s="4">
        <v>0.98729999999999996</v>
      </c>
      <c r="S39" s="4">
        <v>0.98309999999999997</v>
      </c>
      <c r="T39" s="4">
        <v>0.98309999999999997</v>
      </c>
      <c r="U39" s="34">
        <f t="shared" si="5"/>
        <v>0.97929999999999995</v>
      </c>
    </row>
    <row r="40" spans="1:21" ht="15.75" x14ac:dyDescent="0.25">
      <c r="A40" s="23" t="s">
        <v>126</v>
      </c>
      <c r="B40" s="14">
        <v>209</v>
      </c>
      <c r="C40" s="2">
        <v>9.5500000000000007</v>
      </c>
      <c r="D40" s="2">
        <v>9.57</v>
      </c>
      <c r="E40" s="2">
        <v>9.57</v>
      </c>
      <c r="F40" s="2">
        <v>9.4700000000000006</v>
      </c>
      <c r="G40" s="2">
        <v>9.5500000000000007</v>
      </c>
      <c r="H40" s="2">
        <v>9.51</v>
      </c>
      <c r="I40" s="2">
        <v>9.4700000000000006</v>
      </c>
      <c r="J40" s="6">
        <v>3.82</v>
      </c>
      <c r="K40" s="2">
        <v>9.69</v>
      </c>
      <c r="L40" s="2">
        <v>9.57</v>
      </c>
      <c r="M40" s="2">
        <v>9.23</v>
      </c>
      <c r="N40" s="1">
        <f t="shared" si="3"/>
        <v>28.49</v>
      </c>
      <c r="O40" s="12">
        <f t="shared" si="4"/>
        <v>9.4966666666666661</v>
      </c>
      <c r="P40" s="30">
        <v>0.97850000000000004</v>
      </c>
      <c r="Q40" s="4">
        <v>0.97470000000000001</v>
      </c>
      <c r="R40" s="4">
        <v>0.96830000000000005</v>
      </c>
      <c r="S40" s="4">
        <v>0.98729999999999996</v>
      </c>
      <c r="T40" s="4">
        <v>0.98729999999999996</v>
      </c>
      <c r="U40" s="34">
        <f t="shared" si="5"/>
        <v>0.97921999999999998</v>
      </c>
    </row>
    <row r="41" spans="1:21" ht="15.75" x14ac:dyDescent="0.25">
      <c r="A41" s="23" t="s">
        <v>85</v>
      </c>
      <c r="B41" s="14">
        <v>160</v>
      </c>
      <c r="C41" s="2">
        <v>9.2799999999999994</v>
      </c>
      <c r="D41" s="2">
        <v>9.31</v>
      </c>
      <c r="E41" s="2">
        <v>9.35</v>
      </c>
      <c r="F41" s="2">
        <v>9.4</v>
      </c>
      <c r="G41" s="2">
        <v>9.17</v>
      </c>
      <c r="H41" s="2">
        <v>9.2200000000000006</v>
      </c>
      <c r="I41" s="2">
        <v>9.2100000000000009</v>
      </c>
      <c r="J41" s="6">
        <v>8.99</v>
      </c>
      <c r="K41" s="2">
        <v>9.35</v>
      </c>
      <c r="L41" s="2">
        <v>9.07</v>
      </c>
      <c r="M41" s="2">
        <v>8.7799999999999994</v>
      </c>
      <c r="N41" s="1">
        <f t="shared" si="3"/>
        <v>27.200000000000003</v>
      </c>
      <c r="O41" s="12">
        <f t="shared" si="4"/>
        <v>9.0666666666666682</v>
      </c>
      <c r="P41" s="30">
        <v>0.98089999999999999</v>
      </c>
      <c r="Q41" s="4">
        <v>0.98380000000000001</v>
      </c>
      <c r="R41" s="4">
        <v>0.96660000000000001</v>
      </c>
      <c r="S41" s="4">
        <v>0.98280000000000001</v>
      </c>
      <c r="T41" s="4">
        <v>0.98180000000000001</v>
      </c>
      <c r="U41" s="34">
        <f t="shared" si="5"/>
        <v>0.97918000000000005</v>
      </c>
    </row>
    <row r="42" spans="1:21" ht="15.75" x14ac:dyDescent="0.25">
      <c r="A42" s="23" t="s">
        <v>34</v>
      </c>
      <c r="B42" s="14">
        <v>274</v>
      </c>
      <c r="C42" s="2">
        <v>9.64</v>
      </c>
      <c r="D42" s="2">
        <v>9.68</v>
      </c>
      <c r="E42" s="2">
        <v>9.7100000000000009</v>
      </c>
      <c r="F42" s="2">
        <v>9.3000000000000007</v>
      </c>
      <c r="G42" s="2">
        <v>9.5</v>
      </c>
      <c r="H42" s="2">
        <v>9.59</v>
      </c>
      <c r="I42" s="2">
        <v>9.5</v>
      </c>
      <c r="J42" s="6">
        <v>3.82</v>
      </c>
      <c r="K42" s="2">
        <v>9.6</v>
      </c>
      <c r="L42" s="2">
        <v>9.58</v>
      </c>
      <c r="M42" s="2">
        <v>9.49</v>
      </c>
      <c r="N42" s="1">
        <f t="shared" si="3"/>
        <v>28.67</v>
      </c>
      <c r="O42" s="12">
        <f t="shared" si="4"/>
        <v>9.5566666666666666</v>
      </c>
      <c r="P42" s="30">
        <v>0.98919999999999997</v>
      </c>
      <c r="Q42" s="4">
        <v>0.98560000000000003</v>
      </c>
      <c r="R42" s="4">
        <v>0.96040000000000003</v>
      </c>
      <c r="S42" s="4">
        <v>0.98919999999999997</v>
      </c>
      <c r="T42" s="4">
        <v>0.97119999999999995</v>
      </c>
      <c r="U42" s="34">
        <f t="shared" si="5"/>
        <v>0.97911999999999999</v>
      </c>
    </row>
    <row r="43" spans="1:21" ht="15.75" x14ac:dyDescent="0.25">
      <c r="A43" s="23" t="s">
        <v>56</v>
      </c>
      <c r="B43" s="14">
        <v>190</v>
      </c>
      <c r="C43" s="2">
        <v>9.66</v>
      </c>
      <c r="D43" s="2">
        <v>9.6999999999999993</v>
      </c>
      <c r="E43" s="2">
        <v>9.64</v>
      </c>
      <c r="F43" s="2">
        <v>9.5399999999999991</v>
      </c>
      <c r="G43" s="2">
        <v>9.5299999999999994</v>
      </c>
      <c r="H43" s="2">
        <v>9.6</v>
      </c>
      <c r="I43" s="2">
        <v>9.5399999999999991</v>
      </c>
      <c r="J43" s="6">
        <v>8.8800000000000008</v>
      </c>
      <c r="K43" s="2">
        <v>9.65</v>
      </c>
      <c r="L43" s="2">
        <v>9.65</v>
      </c>
      <c r="M43" s="2">
        <v>9.34</v>
      </c>
      <c r="N43" s="1">
        <f t="shared" si="3"/>
        <v>28.64</v>
      </c>
      <c r="O43" s="12">
        <f t="shared" si="4"/>
        <v>9.5466666666666669</v>
      </c>
      <c r="P43" s="30">
        <v>0.9889</v>
      </c>
      <c r="Q43" s="4">
        <v>0.98219999999999996</v>
      </c>
      <c r="R43" s="4">
        <v>0.96440000000000003</v>
      </c>
      <c r="S43" s="4">
        <v>0.97560000000000002</v>
      </c>
      <c r="T43" s="4">
        <v>0.98</v>
      </c>
      <c r="U43" s="34">
        <f t="shared" si="5"/>
        <v>0.97821999999999998</v>
      </c>
    </row>
    <row r="44" spans="1:21" ht="15.75" x14ac:dyDescent="0.25">
      <c r="A44" s="23" t="s">
        <v>131</v>
      </c>
      <c r="B44" s="14">
        <v>165</v>
      </c>
      <c r="C44" s="2">
        <v>9.75</v>
      </c>
      <c r="D44" s="2">
        <v>9.6999999999999993</v>
      </c>
      <c r="E44" s="2">
        <v>9.77</v>
      </c>
      <c r="F44" s="2">
        <v>9.4499999999999993</v>
      </c>
      <c r="G44" s="2">
        <v>9.66</v>
      </c>
      <c r="H44" s="2">
        <v>9.69</v>
      </c>
      <c r="I44" s="2">
        <v>9.61</v>
      </c>
      <c r="J44" s="6">
        <v>9.68</v>
      </c>
      <c r="K44" s="2">
        <v>9.77</v>
      </c>
      <c r="L44" s="2">
        <v>9.6999999999999993</v>
      </c>
      <c r="M44" s="2">
        <v>9.5</v>
      </c>
      <c r="N44" s="1">
        <f t="shared" si="3"/>
        <v>28.97</v>
      </c>
      <c r="O44" s="12">
        <f t="shared" si="4"/>
        <v>9.6566666666666663</v>
      </c>
      <c r="P44" s="30">
        <v>0.97419999999999995</v>
      </c>
      <c r="Q44" s="4">
        <v>0.98070000000000002</v>
      </c>
      <c r="R44" s="4">
        <v>0.96779999999999999</v>
      </c>
      <c r="S44" s="4">
        <v>0.98160000000000003</v>
      </c>
      <c r="T44" s="4">
        <v>0.98429999999999995</v>
      </c>
      <c r="U44" s="34">
        <f t="shared" si="5"/>
        <v>0.97772000000000003</v>
      </c>
    </row>
    <row r="45" spans="1:21" ht="15.75" x14ac:dyDescent="0.25">
      <c r="A45" s="23" t="s">
        <v>140</v>
      </c>
      <c r="B45" s="14">
        <v>90</v>
      </c>
      <c r="C45" s="2">
        <v>9.17</v>
      </c>
      <c r="D45" s="2">
        <v>9.1999999999999993</v>
      </c>
      <c r="E45" s="2">
        <v>9.15</v>
      </c>
      <c r="F45" s="2">
        <v>9.83</v>
      </c>
      <c r="G45" s="2">
        <v>9.57</v>
      </c>
      <c r="H45" s="2">
        <v>9.69</v>
      </c>
      <c r="I45" s="2">
        <v>9.15</v>
      </c>
      <c r="J45" s="6">
        <v>9.2200000000000006</v>
      </c>
      <c r="K45" s="2">
        <v>9.36</v>
      </c>
      <c r="L45" s="2">
        <v>9.4700000000000006</v>
      </c>
      <c r="M45" s="2">
        <v>9.34</v>
      </c>
      <c r="N45" s="1">
        <f t="shared" si="3"/>
        <v>28.169999999999998</v>
      </c>
      <c r="O45" s="12">
        <f t="shared" si="4"/>
        <v>9.3899999999999988</v>
      </c>
      <c r="P45" s="30">
        <v>0.97470000000000001</v>
      </c>
      <c r="Q45" s="4">
        <v>0.96830000000000005</v>
      </c>
      <c r="R45" s="4">
        <v>0.98729999999999996</v>
      </c>
      <c r="S45" s="4">
        <v>0.98729999999999996</v>
      </c>
      <c r="T45" s="4">
        <v>0.97060000000000002</v>
      </c>
      <c r="U45" s="34">
        <f t="shared" si="5"/>
        <v>0.97763999999999984</v>
      </c>
    </row>
    <row r="46" spans="1:21" ht="15.75" x14ac:dyDescent="0.25">
      <c r="A46" s="23" t="s">
        <v>168</v>
      </c>
      <c r="B46" s="14">
        <v>339</v>
      </c>
      <c r="C46" s="2">
        <v>9.73</v>
      </c>
      <c r="D46" s="2">
        <v>9.48</v>
      </c>
      <c r="E46" s="2">
        <v>9.4600000000000009</v>
      </c>
      <c r="F46" s="2">
        <v>7.81</v>
      </c>
      <c r="G46" s="2">
        <v>8.77</v>
      </c>
      <c r="H46" s="2">
        <v>8.94</v>
      </c>
      <c r="I46" s="2">
        <v>9.02</v>
      </c>
      <c r="J46" s="6">
        <v>3.82</v>
      </c>
      <c r="K46" s="2">
        <v>8.7200000000000006</v>
      </c>
      <c r="L46" s="2">
        <v>8.94</v>
      </c>
      <c r="M46" s="2">
        <v>9.11</v>
      </c>
      <c r="N46" s="1">
        <f t="shared" si="3"/>
        <v>26.77</v>
      </c>
      <c r="O46" s="12">
        <f t="shared" si="4"/>
        <v>8.9233333333333338</v>
      </c>
      <c r="P46" s="30">
        <v>0.97470000000000001</v>
      </c>
      <c r="Q46" s="4">
        <v>0.96830000000000005</v>
      </c>
      <c r="R46" s="4">
        <v>0.96830000000000005</v>
      </c>
      <c r="S46" s="4">
        <v>0.98729999999999996</v>
      </c>
      <c r="T46" s="4">
        <v>0.98729999999999996</v>
      </c>
      <c r="U46" s="34">
        <f t="shared" si="5"/>
        <v>0.97718000000000005</v>
      </c>
    </row>
    <row r="47" spans="1:21" s="21" customFormat="1" ht="15.75" x14ac:dyDescent="0.2">
      <c r="A47" s="27" t="s">
        <v>118</v>
      </c>
      <c r="B47" s="22">
        <v>334</v>
      </c>
      <c r="C47" s="16">
        <v>9.49</v>
      </c>
      <c r="D47" s="16">
        <v>9.6999999999999993</v>
      </c>
      <c r="E47" s="16">
        <v>9.2200000000000006</v>
      </c>
      <c r="F47" s="16">
        <v>8.92</v>
      </c>
      <c r="G47" s="16">
        <v>8.85</v>
      </c>
      <c r="H47" s="16">
        <v>8.83</v>
      </c>
      <c r="I47" s="16">
        <v>8.57</v>
      </c>
      <c r="J47" s="17">
        <v>3.82</v>
      </c>
      <c r="K47" s="16">
        <v>8.92</v>
      </c>
      <c r="L47" s="16">
        <v>9.67</v>
      </c>
      <c r="M47" s="16">
        <v>8.74</v>
      </c>
      <c r="N47" s="18">
        <f t="shared" si="3"/>
        <v>27.33</v>
      </c>
      <c r="O47" s="19">
        <f t="shared" si="4"/>
        <v>9.11</v>
      </c>
      <c r="P47" s="31">
        <v>0.97140000000000004</v>
      </c>
      <c r="Q47" s="20">
        <v>0.97060000000000002</v>
      </c>
      <c r="R47" s="20">
        <v>0.96830000000000005</v>
      </c>
      <c r="S47" s="20">
        <v>0.98729999999999996</v>
      </c>
      <c r="T47" s="20">
        <v>0.98729999999999996</v>
      </c>
      <c r="U47" s="35">
        <f t="shared" si="5"/>
        <v>0.97697999999999996</v>
      </c>
    </row>
    <row r="48" spans="1:21" ht="15.75" x14ac:dyDescent="0.25">
      <c r="A48" s="23" t="s">
        <v>44</v>
      </c>
      <c r="B48" s="14">
        <v>134</v>
      </c>
      <c r="C48" s="2">
        <v>9.33</v>
      </c>
      <c r="D48" s="2">
        <v>9.32</v>
      </c>
      <c r="E48" s="2">
        <v>9.36</v>
      </c>
      <c r="F48" s="2">
        <v>9.5</v>
      </c>
      <c r="G48" s="2">
        <v>9.1</v>
      </c>
      <c r="H48" s="2">
        <v>9.31</v>
      </c>
      <c r="I48" s="2">
        <v>9.23</v>
      </c>
      <c r="J48" s="6">
        <v>6.03</v>
      </c>
      <c r="K48" s="2">
        <v>9.27</v>
      </c>
      <c r="L48" s="2">
        <v>9.4</v>
      </c>
      <c r="M48" s="2">
        <v>8.5399999999999991</v>
      </c>
      <c r="N48" s="1">
        <f t="shared" si="3"/>
        <v>27.21</v>
      </c>
      <c r="O48" s="12">
        <f t="shared" si="4"/>
        <v>9.07</v>
      </c>
      <c r="P48" s="30">
        <v>0.98529999999999995</v>
      </c>
      <c r="Q48" s="4">
        <v>0.97789999999999999</v>
      </c>
      <c r="R48" s="4">
        <v>0.96319999999999995</v>
      </c>
      <c r="S48" s="4">
        <v>0.97060000000000002</v>
      </c>
      <c r="T48" s="4">
        <v>0.98770000000000002</v>
      </c>
      <c r="U48" s="34">
        <f t="shared" si="5"/>
        <v>0.97694000000000014</v>
      </c>
    </row>
    <row r="49" spans="1:21" ht="15.75" x14ac:dyDescent="0.25">
      <c r="A49" s="23" t="s">
        <v>22</v>
      </c>
      <c r="B49" s="14">
        <v>306</v>
      </c>
      <c r="C49" s="2">
        <v>9.6300000000000008</v>
      </c>
      <c r="D49" s="2">
        <v>9.6300000000000008</v>
      </c>
      <c r="E49" s="2">
        <v>9.6199999999999992</v>
      </c>
      <c r="F49" s="2">
        <v>9.4</v>
      </c>
      <c r="G49" s="2">
        <v>9.5500000000000007</v>
      </c>
      <c r="H49" s="2">
        <v>9.58</v>
      </c>
      <c r="I49" s="2">
        <v>9.48</v>
      </c>
      <c r="J49" s="6">
        <v>9.48</v>
      </c>
      <c r="K49" s="2">
        <v>9.66</v>
      </c>
      <c r="L49" s="2">
        <v>9.6199999999999992</v>
      </c>
      <c r="M49" s="2">
        <v>9.44</v>
      </c>
      <c r="N49" s="1">
        <f t="shared" si="3"/>
        <v>28.72</v>
      </c>
      <c r="O49" s="12">
        <f t="shared" si="4"/>
        <v>9.5733333333333324</v>
      </c>
      <c r="P49" s="30">
        <v>0.98209999999999997</v>
      </c>
      <c r="Q49" s="4">
        <v>0.9758</v>
      </c>
      <c r="R49" s="4">
        <v>0.96640000000000004</v>
      </c>
      <c r="S49" s="4">
        <v>0.97789999999999999</v>
      </c>
      <c r="T49" s="4">
        <v>0.98109999999999997</v>
      </c>
      <c r="U49" s="34">
        <f t="shared" si="5"/>
        <v>0.97666000000000008</v>
      </c>
    </row>
    <row r="50" spans="1:21" ht="15.75" x14ac:dyDescent="0.25">
      <c r="A50" s="23" t="s">
        <v>39</v>
      </c>
      <c r="B50" s="14">
        <v>134</v>
      </c>
      <c r="C50" s="2">
        <v>7.81</v>
      </c>
      <c r="D50" s="2">
        <v>8.3000000000000007</v>
      </c>
      <c r="E50" s="2">
        <v>9.3000000000000007</v>
      </c>
      <c r="F50" s="2">
        <v>8.6199999999999992</v>
      </c>
      <c r="G50" s="2">
        <v>9.6999999999999993</v>
      </c>
      <c r="H50" s="2">
        <v>8.11</v>
      </c>
      <c r="I50" s="2">
        <v>9.1</v>
      </c>
      <c r="J50" s="6">
        <v>3.82</v>
      </c>
      <c r="K50" s="2">
        <v>9.11</v>
      </c>
      <c r="L50" s="2">
        <v>8.85</v>
      </c>
      <c r="M50" s="2">
        <v>9.1999999999999993</v>
      </c>
      <c r="N50" s="1">
        <f t="shared" si="3"/>
        <v>27.16</v>
      </c>
      <c r="O50" s="12">
        <f t="shared" si="4"/>
        <v>9.0533333333333328</v>
      </c>
      <c r="P50" s="30">
        <v>0.97470000000000001</v>
      </c>
      <c r="Q50" s="4">
        <v>0.96830000000000005</v>
      </c>
      <c r="R50" s="4">
        <v>0.98729999999999996</v>
      </c>
      <c r="S50" s="4">
        <v>0.98729999999999996</v>
      </c>
      <c r="T50" s="4">
        <v>0.95799999999999996</v>
      </c>
      <c r="U50" s="34">
        <f t="shared" si="5"/>
        <v>0.97511999999999988</v>
      </c>
    </row>
    <row r="51" spans="1:21" ht="15.75" x14ac:dyDescent="0.25">
      <c r="A51" s="23" t="s">
        <v>65</v>
      </c>
      <c r="B51" s="14">
        <v>244</v>
      </c>
      <c r="C51" s="2">
        <v>9.99</v>
      </c>
      <c r="D51" s="2">
        <v>9.9700000000000006</v>
      </c>
      <c r="E51" s="2">
        <v>9.98</v>
      </c>
      <c r="F51" s="2">
        <v>9.0399999999999991</v>
      </c>
      <c r="G51" s="2">
        <v>9.99</v>
      </c>
      <c r="H51" s="2">
        <v>9.9700000000000006</v>
      </c>
      <c r="I51" s="2">
        <v>9.98</v>
      </c>
      <c r="J51" s="6">
        <v>9.77</v>
      </c>
      <c r="K51" s="2">
        <v>9.99</v>
      </c>
      <c r="L51" s="2">
        <v>9.9700000000000006</v>
      </c>
      <c r="M51" s="2">
        <v>9.98</v>
      </c>
      <c r="N51" s="1">
        <f t="shared" si="3"/>
        <v>29.94</v>
      </c>
      <c r="O51" s="12">
        <f t="shared" si="4"/>
        <v>9.98</v>
      </c>
      <c r="P51" s="30">
        <v>0.97470000000000001</v>
      </c>
      <c r="Q51" s="4">
        <v>0.96830000000000005</v>
      </c>
      <c r="R51" s="4">
        <v>0.98729999999999996</v>
      </c>
      <c r="S51" s="4">
        <v>0.98729999999999996</v>
      </c>
      <c r="T51" s="4">
        <v>0.95689999999999997</v>
      </c>
      <c r="U51" s="34">
        <f t="shared" si="5"/>
        <v>0.97489999999999988</v>
      </c>
    </row>
    <row r="52" spans="1:21" ht="15.75" x14ac:dyDescent="0.25">
      <c r="A52" s="23" t="s">
        <v>169</v>
      </c>
      <c r="B52" s="14">
        <v>435</v>
      </c>
      <c r="C52" s="2">
        <v>9.6300000000000008</v>
      </c>
      <c r="D52" s="2">
        <v>9.67</v>
      </c>
      <c r="E52" s="2">
        <v>9.57</v>
      </c>
      <c r="F52" s="2">
        <v>9.3699999999999992</v>
      </c>
      <c r="G52" s="2">
        <v>9.48</v>
      </c>
      <c r="H52" s="2">
        <v>9.4700000000000006</v>
      </c>
      <c r="I52" s="2">
        <v>9.4499999999999993</v>
      </c>
      <c r="J52" s="6">
        <v>0.42</v>
      </c>
      <c r="K52" s="2">
        <v>9.5399999999999991</v>
      </c>
      <c r="L52" s="2">
        <v>9.5</v>
      </c>
      <c r="M52" s="2">
        <v>9.39</v>
      </c>
      <c r="N52" s="1">
        <f t="shared" si="3"/>
        <v>28.43</v>
      </c>
      <c r="O52" s="12">
        <f t="shared" si="4"/>
        <v>9.4766666666666666</v>
      </c>
      <c r="P52" s="30">
        <v>0.97330000000000005</v>
      </c>
      <c r="Q52" s="4">
        <v>0.97670000000000001</v>
      </c>
      <c r="R52" s="4">
        <v>0.96330000000000005</v>
      </c>
      <c r="S52" s="4">
        <v>0.98670000000000002</v>
      </c>
      <c r="T52" s="4">
        <v>0.97</v>
      </c>
      <c r="U52" s="34">
        <f t="shared" si="5"/>
        <v>0.97399999999999998</v>
      </c>
    </row>
    <row r="53" spans="1:21" ht="15.75" x14ac:dyDescent="0.25">
      <c r="A53" s="23" t="s">
        <v>58</v>
      </c>
      <c r="B53" s="14">
        <v>160</v>
      </c>
      <c r="C53" s="2">
        <v>9.75</v>
      </c>
      <c r="D53" s="2">
        <v>9.67</v>
      </c>
      <c r="E53" s="2">
        <v>9.67</v>
      </c>
      <c r="F53" s="2">
        <v>8.77</v>
      </c>
      <c r="G53" s="2">
        <v>9.73</v>
      </c>
      <c r="H53" s="2">
        <v>9.48</v>
      </c>
      <c r="I53" s="2">
        <v>9.4600000000000009</v>
      </c>
      <c r="J53" s="6">
        <v>0.63</v>
      </c>
      <c r="K53" s="2">
        <v>9.74</v>
      </c>
      <c r="L53" s="2">
        <v>9.57</v>
      </c>
      <c r="M53" s="2">
        <v>9.26</v>
      </c>
      <c r="N53" s="1">
        <f t="shared" si="3"/>
        <v>28.57</v>
      </c>
      <c r="O53" s="12">
        <f t="shared" si="4"/>
        <v>9.5233333333333334</v>
      </c>
      <c r="P53" s="30">
        <v>0.97070000000000001</v>
      </c>
      <c r="Q53" s="4">
        <v>0.97629999999999995</v>
      </c>
      <c r="R53" s="4">
        <v>0.97629999999999995</v>
      </c>
      <c r="S53" s="4">
        <v>0.97289999999999999</v>
      </c>
      <c r="T53" s="4">
        <v>0.97140000000000004</v>
      </c>
      <c r="U53" s="34">
        <f t="shared" si="5"/>
        <v>0.97352000000000005</v>
      </c>
    </row>
    <row r="54" spans="1:21" ht="15.75" x14ac:dyDescent="0.25">
      <c r="A54" s="23" t="s">
        <v>20</v>
      </c>
      <c r="B54" s="14">
        <v>217</v>
      </c>
      <c r="C54" s="2">
        <v>9.11</v>
      </c>
      <c r="D54" s="2">
        <v>9.11</v>
      </c>
      <c r="E54" s="2">
        <v>9.67</v>
      </c>
      <c r="F54" s="2">
        <v>9.67</v>
      </c>
      <c r="G54" s="2">
        <v>9.1999999999999993</v>
      </c>
      <c r="H54" s="2">
        <v>8.4700000000000006</v>
      </c>
      <c r="I54" s="2">
        <v>9</v>
      </c>
      <c r="J54" s="6">
        <v>3.82</v>
      </c>
      <c r="K54" s="2">
        <v>9.11</v>
      </c>
      <c r="L54" s="2">
        <v>9.6999999999999993</v>
      </c>
      <c r="M54" s="2">
        <v>9.1999999999999993</v>
      </c>
      <c r="N54" s="1">
        <f t="shared" si="3"/>
        <v>28.009999999999998</v>
      </c>
      <c r="O54" s="12">
        <f t="shared" si="4"/>
        <v>9.336666666666666</v>
      </c>
      <c r="P54" s="30">
        <v>0.94740000000000002</v>
      </c>
      <c r="Q54" s="4">
        <v>0.97470000000000001</v>
      </c>
      <c r="R54" s="4">
        <v>0.96830000000000005</v>
      </c>
      <c r="S54" s="4">
        <v>0.98729999999999996</v>
      </c>
      <c r="T54" s="4">
        <v>0.98729999999999996</v>
      </c>
      <c r="U54" s="34">
        <f t="shared" si="5"/>
        <v>0.97300000000000009</v>
      </c>
    </row>
    <row r="55" spans="1:21" ht="15.75" x14ac:dyDescent="0.25">
      <c r="A55" s="23" t="s">
        <v>74</v>
      </c>
      <c r="B55" s="14">
        <v>150</v>
      </c>
      <c r="C55" s="2">
        <v>8.57</v>
      </c>
      <c r="D55" s="2">
        <v>7.81</v>
      </c>
      <c r="E55" s="2">
        <v>8.77</v>
      </c>
      <c r="F55" s="2">
        <v>9.1999999999999993</v>
      </c>
      <c r="G55" s="2">
        <v>9.18</v>
      </c>
      <c r="H55" s="2">
        <v>8.6300000000000008</v>
      </c>
      <c r="I55" s="2">
        <v>9.11</v>
      </c>
      <c r="J55" s="6">
        <v>0.63</v>
      </c>
      <c r="K55" s="2">
        <v>9.36</v>
      </c>
      <c r="L55" s="2">
        <v>8.4700000000000006</v>
      </c>
      <c r="M55" s="2">
        <v>9.74</v>
      </c>
      <c r="N55" s="1">
        <f t="shared" si="3"/>
        <v>27.57</v>
      </c>
      <c r="O55" s="12">
        <f t="shared" si="4"/>
        <v>9.19</v>
      </c>
      <c r="P55" s="30">
        <v>0.97470000000000001</v>
      </c>
      <c r="Q55" s="4">
        <v>0.96830000000000005</v>
      </c>
      <c r="R55" s="4">
        <v>0.98729999999999996</v>
      </c>
      <c r="S55" s="4">
        <v>0.98729999999999996</v>
      </c>
      <c r="T55" s="4">
        <v>0.94740000000000002</v>
      </c>
      <c r="U55" s="34">
        <f t="shared" si="5"/>
        <v>0.97300000000000009</v>
      </c>
    </row>
    <row r="56" spans="1:21" ht="15.75" x14ac:dyDescent="0.25">
      <c r="A56" s="24" t="s">
        <v>93</v>
      </c>
      <c r="B56" s="14">
        <v>450</v>
      </c>
      <c r="C56" s="2">
        <v>9.93</v>
      </c>
      <c r="D56" s="2">
        <v>9</v>
      </c>
      <c r="E56" s="2">
        <v>8.6300000000000008</v>
      </c>
      <c r="F56" s="2">
        <v>9.75</v>
      </c>
      <c r="G56" s="2">
        <v>8.4700000000000006</v>
      </c>
      <c r="H56" s="2">
        <v>9.67</v>
      </c>
      <c r="I56" s="2">
        <v>8.57</v>
      </c>
      <c r="J56" s="6">
        <v>0.63</v>
      </c>
      <c r="K56" s="2">
        <v>8.92</v>
      </c>
      <c r="L56" s="2">
        <v>9.6300000000000008</v>
      </c>
      <c r="M56" s="2">
        <v>8.74</v>
      </c>
      <c r="N56" s="1">
        <f t="shared" si="3"/>
        <v>27.29</v>
      </c>
      <c r="O56" s="12">
        <f t="shared" si="4"/>
        <v>9.0966666666666658</v>
      </c>
      <c r="P56" s="30">
        <v>0.98729999999999996</v>
      </c>
      <c r="Q56" s="4">
        <v>0.97470000000000001</v>
      </c>
      <c r="R56" s="4">
        <v>0.96830000000000005</v>
      </c>
      <c r="S56" s="4">
        <v>0.98729999999999996</v>
      </c>
      <c r="T56" s="4">
        <v>0.94740000000000002</v>
      </c>
      <c r="U56" s="34">
        <f t="shared" si="5"/>
        <v>0.97300000000000009</v>
      </c>
    </row>
    <row r="57" spans="1:21" ht="15.75" x14ac:dyDescent="0.25">
      <c r="A57" s="23" t="s">
        <v>76</v>
      </c>
      <c r="B57" s="14">
        <v>161</v>
      </c>
      <c r="C57" s="2">
        <v>8.15</v>
      </c>
      <c r="D57" s="2">
        <v>8.18</v>
      </c>
      <c r="E57" s="2">
        <v>9.4700000000000006</v>
      </c>
      <c r="F57" s="2">
        <v>8.7200000000000006</v>
      </c>
      <c r="G57" s="2">
        <v>9.36</v>
      </c>
      <c r="H57" s="2">
        <v>9.36</v>
      </c>
      <c r="I57" s="2">
        <v>9.2200000000000006</v>
      </c>
      <c r="J57" s="6">
        <v>3.82</v>
      </c>
      <c r="K57" s="2">
        <v>8.8699999999999992</v>
      </c>
      <c r="L57" s="2">
        <v>9.11</v>
      </c>
      <c r="M57" s="2">
        <v>9.36</v>
      </c>
      <c r="N57" s="1">
        <f t="shared" si="3"/>
        <v>27.339999999999996</v>
      </c>
      <c r="O57" s="12">
        <f t="shared" si="4"/>
        <v>9.1133333333333315</v>
      </c>
      <c r="P57" s="30">
        <v>0.94740000000000002</v>
      </c>
      <c r="Q57" s="4">
        <v>0.97470000000000001</v>
      </c>
      <c r="R57" s="4">
        <v>0.96830000000000005</v>
      </c>
      <c r="S57" s="4">
        <v>0.98729999999999996</v>
      </c>
      <c r="T57" s="4">
        <v>0.98729999999999996</v>
      </c>
      <c r="U57" s="34">
        <f t="shared" si="5"/>
        <v>0.97300000000000009</v>
      </c>
    </row>
    <row r="58" spans="1:21" ht="15.75" x14ac:dyDescent="0.25">
      <c r="A58" s="23" t="s">
        <v>30</v>
      </c>
      <c r="B58" s="14">
        <v>89</v>
      </c>
      <c r="C58" s="2">
        <v>8.57</v>
      </c>
      <c r="D58" s="2">
        <v>8.94</v>
      </c>
      <c r="E58" s="2">
        <v>8.82</v>
      </c>
      <c r="F58" s="2">
        <v>8.43</v>
      </c>
      <c r="G58" s="2">
        <v>9.2200000000000006</v>
      </c>
      <c r="H58" s="2">
        <v>9.57</v>
      </c>
      <c r="I58" s="2">
        <v>9.69</v>
      </c>
      <c r="J58" s="6">
        <v>3.82</v>
      </c>
      <c r="K58" s="2">
        <v>9.11</v>
      </c>
      <c r="L58" s="2">
        <v>9.4700000000000006</v>
      </c>
      <c r="M58" s="2">
        <v>8.7200000000000006</v>
      </c>
      <c r="N58" s="1">
        <f t="shared" si="3"/>
        <v>27.299999999999997</v>
      </c>
      <c r="O58" s="12">
        <f t="shared" si="4"/>
        <v>9.1</v>
      </c>
      <c r="P58" s="30">
        <v>0.97470000000000001</v>
      </c>
      <c r="Q58" s="4">
        <v>0.96830000000000005</v>
      </c>
      <c r="R58" s="4">
        <v>0.98729999999999996</v>
      </c>
      <c r="S58" s="4">
        <v>0.98729999999999996</v>
      </c>
      <c r="T58" s="4">
        <v>0.94740000000000002</v>
      </c>
      <c r="U58" s="34">
        <f t="shared" si="5"/>
        <v>0.97300000000000009</v>
      </c>
    </row>
    <row r="59" spans="1:21" ht="15.75" x14ac:dyDescent="0.25">
      <c r="A59" s="23" t="s">
        <v>51</v>
      </c>
      <c r="B59" s="14">
        <v>300</v>
      </c>
      <c r="C59" s="2">
        <v>9.3800000000000008</v>
      </c>
      <c r="D59" s="2">
        <v>9.3800000000000008</v>
      </c>
      <c r="E59" s="2">
        <v>9.3699999999999992</v>
      </c>
      <c r="F59" s="2">
        <v>9.81</v>
      </c>
      <c r="G59" s="2">
        <v>9.17</v>
      </c>
      <c r="H59" s="2">
        <v>9.1999999999999993</v>
      </c>
      <c r="I59" s="2">
        <v>9.15</v>
      </c>
      <c r="J59" s="6">
        <v>9.18</v>
      </c>
      <c r="K59" s="2">
        <v>9.3699999999999992</v>
      </c>
      <c r="L59" s="2">
        <v>9.1300000000000008</v>
      </c>
      <c r="M59" s="2">
        <v>8.68</v>
      </c>
      <c r="N59" s="1">
        <f t="shared" si="3"/>
        <v>27.18</v>
      </c>
      <c r="O59" s="12">
        <f t="shared" si="4"/>
        <v>9.06</v>
      </c>
      <c r="P59" s="30">
        <v>0.98340000000000005</v>
      </c>
      <c r="Q59" s="4">
        <v>0.97789999999999999</v>
      </c>
      <c r="R59" s="4">
        <v>0.94740000000000002</v>
      </c>
      <c r="S59" s="4">
        <v>0.97370000000000001</v>
      </c>
      <c r="T59" s="4">
        <v>0.98199999999999998</v>
      </c>
      <c r="U59" s="34">
        <f t="shared" si="5"/>
        <v>0.97287999999999997</v>
      </c>
    </row>
    <row r="60" spans="1:21" ht="15.75" x14ac:dyDescent="0.25">
      <c r="A60" s="23" t="s">
        <v>116</v>
      </c>
      <c r="B60" s="14">
        <v>163</v>
      </c>
      <c r="C60" s="2">
        <v>9.7899999999999991</v>
      </c>
      <c r="D60" s="2">
        <v>9.76</v>
      </c>
      <c r="E60" s="2">
        <v>9.74</v>
      </c>
      <c r="F60" s="2">
        <v>9.3000000000000007</v>
      </c>
      <c r="G60" s="2">
        <v>9.6199999999999992</v>
      </c>
      <c r="H60" s="2">
        <v>9.6999999999999993</v>
      </c>
      <c r="I60" s="2">
        <v>9.6999999999999993</v>
      </c>
      <c r="J60" s="6">
        <v>9.52</v>
      </c>
      <c r="K60" s="2">
        <v>9.85</v>
      </c>
      <c r="L60" s="2">
        <v>9.76</v>
      </c>
      <c r="M60" s="2">
        <v>9.31</v>
      </c>
      <c r="N60" s="1">
        <f t="shared" si="3"/>
        <v>28.92</v>
      </c>
      <c r="O60" s="12">
        <f t="shared" si="4"/>
        <v>9.64</v>
      </c>
      <c r="P60" s="30">
        <v>0.98619999999999997</v>
      </c>
      <c r="Q60" s="4">
        <v>0.97589999999999999</v>
      </c>
      <c r="R60" s="4">
        <v>0.95860000000000001</v>
      </c>
      <c r="S60" s="4">
        <v>0.96899999999999997</v>
      </c>
      <c r="T60" s="4">
        <v>0.97240000000000004</v>
      </c>
      <c r="U60" s="34">
        <f t="shared" si="5"/>
        <v>0.97241999999999995</v>
      </c>
    </row>
    <row r="61" spans="1:21" ht="15.75" x14ac:dyDescent="0.25">
      <c r="A61" s="23" t="s">
        <v>43</v>
      </c>
      <c r="B61" s="14">
        <v>273</v>
      </c>
      <c r="C61" s="2">
        <v>8.69</v>
      </c>
      <c r="D61" s="2">
        <v>8.7200000000000006</v>
      </c>
      <c r="E61" s="2">
        <v>8.6199999999999992</v>
      </c>
      <c r="F61" s="2">
        <v>8.9499999999999993</v>
      </c>
      <c r="G61" s="2">
        <v>8.42</v>
      </c>
      <c r="H61" s="2">
        <v>8.6199999999999992</v>
      </c>
      <c r="I61" s="2">
        <v>8.43</v>
      </c>
      <c r="J61" s="6">
        <v>4.32</v>
      </c>
      <c r="K61" s="2">
        <v>8.9499999999999993</v>
      </c>
      <c r="L61" s="2">
        <v>7.05</v>
      </c>
      <c r="M61" s="2">
        <v>8.2799999999999994</v>
      </c>
      <c r="N61" s="1">
        <f t="shared" si="3"/>
        <v>24.28</v>
      </c>
      <c r="O61" s="12">
        <f t="shared" si="4"/>
        <v>8.0933333333333337</v>
      </c>
      <c r="P61" s="30">
        <v>0.98360000000000003</v>
      </c>
      <c r="Q61" s="4">
        <v>0.98360000000000003</v>
      </c>
      <c r="R61" s="4">
        <v>0.93989999999999996</v>
      </c>
      <c r="S61" s="4">
        <v>0.98909999999999998</v>
      </c>
      <c r="T61" s="4">
        <v>0.9617</v>
      </c>
      <c r="U61" s="34">
        <f t="shared" si="5"/>
        <v>0.97158</v>
      </c>
    </row>
    <row r="62" spans="1:21" ht="15.75" x14ac:dyDescent="0.25">
      <c r="A62" s="23" t="s">
        <v>6</v>
      </c>
      <c r="B62" s="14">
        <v>123</v>
      </c>
      <c r="C62" s="2">
        <v>9.3000000000000007</v>
      </c>
      <c r="D62" s="2">
        <v>8.8699999999999992</v>
      </c>
      <c r="E62" s="2">
        <v>8.4700000000000006</v>
      </c>
      <c r="F62" s="2">
        <v>9.1999999999999993</v>
      </c>
      <c r="G62" s="2">
        <v>8.6300000000000008</v>
      </c>
      <c r="H62" s="2">
        <v>8.4700000000000006</v>
      </c>
      <c r="I62" s="2">
        <v>9.1999999999999993</v>
      </c>
      <c r="J62" s="6">
        <v>3.82</v>
      </c>
      <c r="K62" s="2">
        <v>8.6300000000000008</v>
      </c>
      <c r="L62" s="2">
        <v>9.11</v>
      </c>
      <c r="M62" s="2">
        <v>8.85</v>
      </c>
      <c r="N62" s="1">
        <f t="shared" si="3"/>
        <v>26.590000000000003</v>
      </c>
      <c r="O62" s="12">
        <f t="shared" si="4"/>
        <v>8.8633333333333351</v>
      </c>
      <c r="P62" s="30">
        <v>0.98129999999999995</v>
      </c>
      <c r="Q62" s="4">
        <v>0.9274</v>
      </c>
      <c r="R62" s="4">
        <v>0.97929999999999995</v>
      </c>
      <c r="S62" s="4">
        <v>0.97929999999999995</v>
      </c>
      <c r="T62" s="4">
        <v>0.98729999999999996</v>
      </c>
      <c r="U62" s="34">
        <f t="shared" si="5"/>
        <v>0.97091999999999989</v>
      </c>
    </row>
    <row r="63" spans="1:21" ht="15.75" x14ac:dyDescent="0.25">
      <c r="A63" s="23" t="s">
        <v>10</v>
      </c>
      <c r="B63" s="14">
        <v>82</v>
      </c>
      <c r="C63" s="2">
        <v>9.58</v>
      </c>
      <c r="D63" s="2">
        <v>9.58</v>
      </c>
      <c r="E63" s="2">
        <v>9.6</v>
      </c>
      <c r="F63" s="2">
        <v>8.7899999999999991</v>
      </c>
      <c r="G63" s="2">
        <v>9.34</v>
      </c>
      <c r="H63" s="2">
        <v>9.43</v>
      </c>
      <c r="I63" s="2">
        <v>9.35</v>
      </c>
      <c r="J63" s="6">
        <v>9.2899999999999991</v>
      </c>
      <c r="K63" s="2">
        <v>9.66</v>
      </c>
      <c r="L63" s="2">
        <v>9.49</v>
      </c>
      <c r="M63" s="2">
        <v>9.06</v>
      </c>
      <c r="N63" s="1">
        <f t="shared" si="3"/>
        <v>28.21</v>
      </c>
      <c r="O63" s="12">
        <f t="shared" si="4"/>
        <v>9.4033333333333342</v>
      </c>
      <c r="P63" s="30">
        <v>0.9819</v>
      </c>
      <c r="Q63" s="4">
        <v>0.98009999999999997</v>
      </c>
      <c r="R63" s="4">
        <v>0.93589999999999995</v>
      </c>
      <c r="S63" s="4">
        <v>0.97560000000000002</v>
      </c>
      <c r="T63" s="4">
        <v>0.98099999999999998</v>
      </c>
      <c r="U63" s="34">
        <f t="shared" si="5"/>
        <v>0.97089999999999999</v>
      </c>
    </row>
    <row r="64" spans="1:21" ht="15.75" x14ac:dyDescent="0.25">
      <c r="A64" s="23" t="s">
        <v>95</v>
      </c>
      <c r="B64" s="14">
        <v>200</v>
      </c>
      <c r="C64" s="2">
        <v>9.25</v>
      </c>
      <c r="D64" s="2">
        <v>9.15</v>
      </c>
      <c r="E64" s="2">
        <v>9.36</v>
      </c>
      <c r="F64" s="2">
        <v>9.3699999999999992</v>
      </c>
      <c r="G64" s="2">
        <v>8.94</v>
      </c>
      <c r="H64" s="2">
        <v>9.18</v>
      </c>
      <c r="I64" s="2">
        <v>9.0299999999999994</v>
      </c>
      <c r="J64" s="6">
        <v>8.2100000000000009</v>
      </c>
      <c r="K64" s="2">
        <v>9.4</v>
      </c>
      <c r="L64" s="2">
        <v>9.15</v>
      </c>
      <c r="M64" s="2">
        <v>8.75</v>
      </c>
      <c r="N64" s="1">
        <f t="shared" si="3"/>
        <v>27.3</v>
      </c>
      <c r="O64" s="12">
        <f t="shared" si="4"/>
        <v>9.1</v>
      </c>
      <c r="P64" s="30">
        <v>0.98099999999999998</v>
      </c>
      <c r="Q64" s="4">
        <v>0.98729999999999996</v>
      </c>
      <c r="R64" s="4">
        <v>0.93669999999999998</v>
      </c>
      <c r="S64" s="4">
        <v>0.98419999999999996</v>
      </c>
      <c r="T64" s="4">
        <v>0.96519999999999995</v>
      </c>
      <c r="U64" s="34">
        <f t="shared" si="5"/>
        <v>0.97087999999999997</v>
      </c>
    </row>
    <row r="65" spans="1:21" ht="15.75" x14ac:dyDescent="0.25">
      <c r="A65" s="23" t="s">
        <v>170</v>
      </c>
      <c r="B65" s="14">
        <v>165</v>
      </c>
      <c r="C65" s="2">
        <v>8.89</v>
      </c>
      <c r="D65" s="2">
        <v>8.9</v>
      </c>
      <c r="E65" s="2">
        <v>8.91</v>
      </c>
      <c r="F65" s="2">
        <v>8.74</v>
      </c>
      <c r="G65" s="2">
        <v>8.7899999999999991</v>
      </c>
      <c r="H65" s="2">
        <v>8.9</v>
      </c>
      <c r="I65" s="2">
        <v>8.83</v>
      </c>
      <c r="J65" s="6">
        <v>8.7899999999999991</v>
      </c>
      <c r="K65" s="2">
        <v>9.0299999999999994</v>
      </c>
      <c r="L65" s="2">
        <v>9.01</v>
      </c>
      <c r="M65" s="2">
        <v>8.77</v>
      </c>
      <c r="N65" s="1">
        <f t="shared" si="3"/>
        <v>26.81</v>
      </c>
      <c r="O65" s="12">
        <f t="shared" si="4"/>
        <v>8.9366666666666656</v>
      </c>
      <c r="P65" s="30">
        <v>0.9869</v>
      </c>
      <c r="Q65" s="4">
        <v>0.97599999999999998</v>
      </c>
      <c r="R65" s="4">
        <v>0.94540000000000002</v>
      </c>
      <c r="S65" s="4">
        <v>0.97599999999999998</v>
      </c>
      <c r="T65" s="4">
        <v>0.96940000000000004</v>
      </c>
      <c r="U65" s="34">
        <f t="shared" si="5"/>
        <v>0.97073999999999994</v>
      </c>
    </row>
    <row r="66" spans="1:21" ht="15.75" x14ac:dyDescent="0.25">
      <c r="A66" s="23" t="s">
        <v>100</v>
      </c>
      <c r="B66" s="14">
        <v>170</v>
      </c>
      <c r="C66" s="2">
        <v>9.75</v>
      </c>
      <c r="D66" s="2">
        <v>9.8000000000000007</v>
      </c>
      <c r="E66" s="2">
        <v>9.83</v>
      </c>
      <c r="F66" s="2">
        <v>9.18</v>
      </c>
      <c r="G66" s="2">
        <v>9.4700000000000006</v>
      </c>
      <c r="H66" s="2">
        <v>9.34</v>
      </c>
      <c r="I66" s="2">
        <v>9.25</v>
      </c>
      <c r="J66" s="6">
        <v>9.2200000000000006</v>
      </c>
      <c r="K66" s="2">
        <v>9.6300000000000008</v>
      </c>
      <c r="L66" s="2">
        <v>9.48</v>
      </c>
      <c r="M66" s="2">
        <v>8.98</v>
      </c>
      <c r="N66" s="1">
        <f t="shared" si="3"/>
        <v>28.09</v>
      </c>
      <c r="O66" s="12">
        <f t="shared" si="4"/>
        <v>9.3633333333333333</v>
      </c>
      <c r="P66" s="30">
        <v>0.97140000000000004</v>
      </c>
      <c r="Q66" s="4">
        <v>0.97189999999999999</v>
      </c>
      <c r="R66" s="4">
        <v>0.96889999999999998</v>
      </c>
      <c r="S66" s="4">
        <v>0.96789999999999998</v>
      </c>
      <c r="T66" s="4">
        <v>0.97189999999999999</v>
      </c>
      <c r="U66" s="34">
        <f t="shared" si="5"/>
        <v>0.97039999999999993</v>
      </c>
    </row>
    <row r="67" spans="1:21" ht="15.75" x14ac:dyDescent="0.25">
      <c r="A67" s="23" t="s">
        <v>171</v>
      </c>
      <c r="B67" s="14">
        <v>197</v>
      </c>
      <c r="C67" s="2">
        <v>9.07</v>
      </c>
      <c r="D67" s="2">
        <v>8.69</v>
      </c>
      <c r="E67" s="2">
        <v>9.32</v>
      </c>
      <c r="F67" s="2">
        <v>9</v>
      </c>
      <c r="G67" s="2">
        <v>8.57</v>
      </c>
      <c r="H67" s="2">
        <v>8.94</v>
      </c>
      <c r="I67" s="2">
        <v>8.82</v>
      </c>
      <c r="J67" s="6">
        <v>1.37</v>
      </c>
      <c r="K67" s="2">
        <v>9.35</v>
      </c>
      <c r="L67" s="2">
        <v>8.83</v>
      </c>
      <c r="M67" s="2">
        <v>8.77</v>
      </c>
      <c r="N67" s="1">
        <f t="shared" si="3"/>
        <v>26.95</v>
      </c>
      <c r="O67" s="12">
        <f t="shared" si="4"/>
        <v>8.9833333333333325</v>
      </c>
      <c r="P67" s="30">
        <v>0.98340000000000005</v>
      </c>
      <c r="Q67" s="4">
        <v>0.98129999999999995</v>
      </c>
      <c r="R67" s="4">
        <v>0.9274</v>
      </c>
      <c r="S67" s="4">
        <v>0.97929999999999995</v>
      </c>
      <c r="T67" s="4">
        <v>0.97929999999999995</v>
      </c>
      <c r="U67" s="34">
        <f t="shared" si="5"/>
        <v>0.97014</v>
      </c>
    </row>
    <row r="68" spans="1:21" ht="15.75" x14ac:dyDescent="0.25">
      <c r="A68" s="23" t="s">
        <v>50</v>
      </c>
      <c r="B68" s="14">
        <v>295</v>
      </c>
      <c r="C68" s="2">
        <v>8.4700000000000006</v>
      </c>
      <c r="D68" s="2">
        <v>8.4700000000000006</v>
      </c>
      <c r="E68" s="2">
        <v>9.11</v>
      </c>
      <c r="F68" s="2">
        <v>9.11</v>
      </c>
      <c r="G68" s="2">
        <v>9.36</v>
      </c>
      <c r="H68" s="2">
        <v>9.1999999999999993</v>
      </c>
      <c r="I68" s="2">
        <v>9.6999999999999993</v>
      </c>
      <c r="J68" s="6">
        <v>0.63</v>
      </c>
      <c r="K68" s="2">
        <v>8.4700000000000006</v>
      </c>
      <c r="L68" s="2">
        <v>9.67</v>
      </c>
      <c r="M68" s="2">
        <v>9.65</v>
      </c>
      <c r="N68" s="1">
        <f t="shared" si="3"/>
        <v>27.79</v>
      </c>
      <c r="O68" s="12">
        <f t="shared" si="4"/>
        <v>9.2633333333333336</v>
      </c>
      <c r="P68" s="30">
        <v>0.98309999999999997</v>
      </c>
      <c r="Q68" s="4">
        <v>0.98129999999999995</v>
      </c>
      <c r="R68" s="4">
        <v>0.9274</v>
      </c>
      <c r="S68" s="4">
        <v>0.97929999999999995</v>
      </c>
      <c r="T68" s="4">
        <v>0.97929999999999995</v>
      </c>
      <c r="U68" s="34">
        <f t="shared" si="5"/>
        <v>0.97007999999999994</v>
      </c>
    </row>
    <row r="69" spans="1:21" ht="15.75" x14ac:dyDescent="0.25">
      <c r="A69" s="23" t="s">
        <v>53</v>
      </c>
      <c r="B69" s="14">
        <v>136</v>
      </c>
      <c r="C69" s="2">
        <v>9.4700000000000006</v>
      </c>
      <c r="D69" s="2">
        <v>8.7200000000000006</v>
      </c>
      <c r="E69" s="2">
        <v>8.15</v>
      </c>
      <c r="F69" s="2">
        <v>8.18</v>
      </c>
      <c r="G69" s="2">
        <v>9.67</v>
      </c>
      <c r="H69" s="2">
        <v>8.94</v>
      </c>
      <c r="I69" s="2">
        <v>8.4700000000000006</v>
      </c>
      <c r="J69" s="6">
        <v>3.82</v>
      </c>
      <c r="K69" s="2">
        <v>8.8699999999999992</v>
      </c>
      <c r="L69" s="2">
        <v>9.11</v>
      </c>
      <c r="M69" s="2">
        <v>9.57</v>
      </c>
      <c r="N69" s="1">
        <f t="shared" ref="N69:N100" si="6">SUM(K69:M69)</f>
        <v>27.549999999999997</v>
      </c>
      <c r="O69" s="12">
        <f t="shared" ref="O69:O100" si="7">AVERAGE(K69:M69)</f>
        <v>9.1833333333333318</v>
      </c>
      <c r="P69" s="30">
        <v>0.94540000000000002</v>
      </c>
      <c r="Q69" s="4">
        <v>0.97470000000000001</v>
      </c>
      <c r="R69" s="4">
        <v>0.96830000000000005</v>
      </c>
      <c r="S69" s="4">
        <v>0.98729999999999996</v>
      </c>
      <c r="T69" s="4">
        <v>0.97060000000000002</v>
      </c>
      <c r="U69" s="34">
        <f t="shared" ref="U69:U100" si="8">AVERAGE(P69:T69)</f>
        <v>0.96926000000000001</v>
      </c>
    </row>
    <row r="70" spans="1:21" ht="15.75" x14ac:dyDescent="0.25">
      <c r="A70" s="23" t="s">
        <v>172</v>
      </c>
      <c r="B70" s="14">
        <v>251</v>
      </c>
      <c r="C70" s="2">
        <v>9.4499999999999993</v>
      </c>
      <c r="D70" s="2">
        <v>9.34</v>
      </c>
      <c r="E70" s="2">
        <v>9.36</v>
      </c>
      <c r="F70" s="2">
        <v>8.89</v>
      </c>
      <c r="G70" s="2">
        <v>9.41</v>
      </c>
      <c r="H70" s="2">
        <v>9.32</v>
      </c>
      <c r="I70" s="2">
        <v>8.94</v>
      </c>
      <c r="J70" s="6">
        <v>5.2</v>
      </c>
      <c r="K70" s="2">
        <v>9.18</v>
      </c>
      <c r="L70" s="2">
        <v>9.3699999999999992</v>
      </c>
      <c r="M70" s="2">
        <v>8.1300000000000008</v>
      </c>
      <c r="N70" s="1">
        <f t="shared" si="6"/>
        <v>26.68</v>
      </c>
      <c r="O70" s="12">
        <f t="shared" si="7"/>
        <v>8.8933333333333326</v>
      </c>
      <c r="P70" s="30">
        <v>0.96140000000000003</v>
      </c>
      <c r="Q70" s="4">
        <v>0.97430000000000005</v>
      </c>
      <c r="R70" s="4">
        <v>0.95179999999999998</v>
      </c>
      <c r="S70" s="4">
        <v>0.97430000000000005</v>
      </c>
      <c r="T70" s="4">
        <v>0.98070000000000002</v>
      </c>
      <c r="U70" s="34">
        <f t="shared" si="8"/>
        <v>0.96850000000000003</v>
      </c>
    </row>
    <row r="71" spans="1:21" ht="15.75" x14ac:dyDescent="0.25">
      <c r="A71" s="23" t="s">
        <v>109</v>
      </c>
      <c r="B71" s="14">
        <v>189</v>
      </c>
      <c r="C71" s="2">
        <v>9.4499999999999993</v>
      </c>
      <c r="D71" s="2">
        <v>9.43</v>
      </c>
      <c r="E71" s="2">
        <v>9.49</v>
      </c>
      <c r="F71" s="2">
        <v>8.8800000000000008</v>
      </c>
      <c r="G71" s="2">
        <v>8.32</v>
      </c>
      <c r="H71" s="2">
        <v>8.83</v>
      </c>
      <c r="I71" s="2">
        <v>9.34</v>
      </c>
      <c r="J71" s="6">
        <v>1.52</v>
      </c>
      <c r="K71" s="2">
        <v>9.4499999999999993</v>
      </c>
      <c r="L71" s="2">
        <v>9.1300000000000008</v>
      </c>
      <c r="M71" s="2">
        <v>7.37</v>
      </c>
      <c r="N71" s="1">
        <f t="shared" si="6"/>
        <v>25.95</v>
      </c>
      <c r="O71" s="12">
        <f t="shared" si="7"/>
        <v>8.65</v>
      </c>
      <c r="P71" s="30">
        <v>0.99390000000000001</v>
      </c>
      <c r="Q71" s="4">
        <v>0.99390000000000001</v>
      </c>
      <c r="R71" s="4">
        <v>0.88339999999999996</v>
      </c>
      <c r="S71" s="4">
        <v>0.99080000000000001</v>
      </c>
      <c r="T71" s="4">
        <v>0.97850000000000004</v>
      </c>
      <c r="U71" s="34">
        <f t="shared" si="8"/>
        <v>0.96810000000000007</v>
      </c>
    </row>
    <row r="72" spans="1:21" ht="15.75" x14ac:dyDescent="0.25">
      <c r="A72" s="23" t="s">
        <v>46</v>
      </c>
      <c r="B72" s="14">
        <v>224</v>
      </c>
      <c r="C72" s="2">
        <v>9.34</v>
      </c>
      <c r="D72" s="2">
        <v>9.3000000000000007</v>
      </c>
      <c r="E72" s="2">
        <v>9.33</v>
      </c>
      <c r="F72" s="2">
        <v>9.36</v>
      </c>
      <c r="G72" s="2">
        <v>9.09</v>
      </c>
      <c r="H72" s="2">
        <v>9.02</v>
      </c>
      <c r="I72" s="2">
        <v>9.1199999999999992</v>
      </c>
      <c r="J72" s="6">
        <v>3.93</v>
      </c>
      <c r="K72" s="2">
        <v>8.49</v>
      </c>
      <c r="L72" s="2">
        <v>8.8699999999999992</v>
      </c>
      <c r="M72" s="2">
        <v>8.3800000000000008</v>
      </c>
      <c r="N72" s="1">
        <f t="shared" si="6"/>
        <v>25.740000000000002</v>
      </c>
      <c r="O72" s="12">
        <f t="shared" si="7"/>
        <v>8.58</v>
      </c>
      <c r="P72" s="30">
        <v>0.98270000000000002</v>
      </c>
      <c r="Q72" s="4">
        <v>0.97109999999999996</v>
      </c>
      <c r="R72" s="4">
        <v>0.93640000000000001</v>
      </c>
      <c r="S72" s="4">
        <v>0.98270000000000002</v>
      </c>
      <c r="T72" s="4">
        <v>0.96530000000000005</v>
      </c>
      <c r="U72" s="34">
        <f t="shared" si="8"/>
        <v>0.96764000000000006</v>
      </c>
    </row>
    <row r="73" spans="1:21" ht="15.75" x14ac:dyDescent="0.25">
      <c r="A73" s="23" t="s">
        <v>49</v>
      </c>
      <c r="B73" s="14">
        <v>210</v>
      </c>
      <c r="C73" s="2">
        <v>8.3000000000000007</v>
      </c>
      <c r="D73" s="2">
        <v>9.3000000000000007</v>
      </c>
      <c r="E73" s="2">
        <v>9.8000000000000007</v>
      </c>
      <c r="F73" s="2">
        <v>9.67</v>
      </c>
      <c r="G73" s="2">
        <v>9.8000000000000007</v>
      </c>
      <c r="H73" s="2">
        <v>9.67</v>
      </c>
      <c r="I73" s="2">
        <v>9.36</v>
      </c>
      <c r="J73" s="6">
        <v>3.82</v>
      </c>
      <c r="K73" s="2">
        <v>9.4700000000000006</v>
      </c>
      <c r="L73" s="2">
        <v>9.34</v>
      </c>
      <c r="M73" s="2">
        <v>9.74</v>
      </c>
      <c r="N73" s="1">
        <f t="shared" si="6"/>
        <v>28.550000000000004</v>
      </c>
      <c r="O73" s="12">
        <f t="shared" si="7"/>
        <v>9.5166666666666675</v>
      </c>
      <c r="P73" s="30">
        <v>0.91879999999999995</v>
      </c>
      <c r="Q73" s="4">
        <v>0.97470000000000001</v>
      </c>
      <c r="R73" s="4">
        <v>0.96830000000000005</v>
      </c>
      <c r="S73" s="4">
        <v>0.98729999999999996</v>
      </c>
      <c r="T73" s="4">
        <v>0.98729999999999996</v>
      </c>
      <c r="U73" s="34">
        <f t="shared" si="8"/>
        <v>0.96728000000000003</v>
      </c>
    </row>
    <row r="74" spans="1:21" ht="15.75" x14ac:dyDescent="0.25">
      <c r="A74" s="23" t="s">
        <v>173</v>
      </c>
      <c r="B74" s="14">
        <v>145</v>
      </c>
      <c r="C74" s="2">
        <v>8.94</v>
      </c>
      <c r="D74" s="2">
        <v>9.18</v>
      </c>
      <c r="E74" s="2">
        <v>9.0299999999999994</v>
      </c>
      <c r="F74" s="2">
        <v>8.94</v>
      </c>
      <c r="G74" s="2">
        <v>9.15</v>
      </c>
      <c r="H74" s="2">
        <v>8.94</v>
      </c>
      <c r="I74" s="2">
        <v>9.0299999999999994</v>
      </c>
      <c r="J74" s="6">
        <v>0.63</v>
      </c>
      <c r="K74" s="2">
        <v>8.94</v>
      </c>
      <c r="L74" s="2">
        <v>8.77</v>
      </c>
      <c r="M74" s="2">
        <v>9.0299999999999994</v>
      </c>
      <c r="N74" s="1">
        <f t="shared" si="6"/>
        <v>26.740000000000002</v>
      </c>
      <c r="O74" s="12">
        <f t="shared" si="7"/>
        <v>8.913333333333334</v>
      </c>
      <c r="P74" s="30">
        <v>0.91879999999999995</v>
      </c>
      <c r="Q74" s="4">
        <v>0.97470000000000001</v>
      </c>
      <c r="R74" s="4">
        <v>0.96830000000000005</v>
      </c>
      <c r="S74" s="4">
        <v>0.98729999999999996</v>
      </c>
      <c r="T74" s="4">
        <v>0.98729999999999996</v>
      </c>
      <c r="U74" s="34">
        <f t="shared" si="8"/>
        <v>0.96728000000000003</v>
      </c>
    </row>
    <row r="75" spans="1:21" ht="15.75" x14ac:dyDescent="0.25">
      <c r="A75" s="23" t="s">
        <v>115</v>
      </c>
      <c r="B75" s="14">
        <v>245</v>
      </c>
      <c r="C75" s="2">
        <v>9.01</v>
      </c>
      <c r="D75" s="2">
        <v>9.11</v>
      </c>
      <c r="E75" s="2">
        <v>9.11</v>
      </c>
      <c r="F75" s="2">
        <v>9.17</v>
      </c>
      <c r="G75" s="2">
        <v>9.2200000000000006</v>
      </c>
      <c r="H75" s="2">
        <v>8.8699999999999992</v>
      </c>
      <c r="I75" s="2">
        <v>9.11</v>
      </c>
      <c r="J75" s="6">
        <v>0.63</v>
      </c>
      <c r="K75" s="2">
        <v>8.94</v>
      </c>
      <c r="L75" s="2">
        <v>9.4700000000000006</v>
      </c>
      <c r="M75" s="2">
        <v>9.11</v>
      </c>
      <c r="N75" s="1">
        <f t="shared" si="6"/>
        <v>27.52</v>
      </c>
      <c r="O75" s="12">
        <f t="shared" si="7"/>
        <v>9.1733333333333338</v>
      </c>
      <c r="P75" s="30">
        <v>0.97470000000000001</v>
      </c>
      <c r="Q75" s="4">
        <v>0.96830000000000005</v>
      </c>
      <c r="R75" s="4">
        <v>0.98729999999999996</v>
      </c>
      <c r="S75" s="4">
        <v>0.98729999999999996</v>
      </c>
      <c r="T75" s="4">
        <v>0.91879999999999995</v>
      </c>
      <c r="U75" s="34">
        <f t="shared" si="8"/>
        <v>0.96727999999999992</v>
      </c>
    </row>
    <row r="76" spans="1:21" ht="15.75" x14ac:dyDescent="0.25">
      <c r="A76" s="23" t="s">
        <v>35</v>
      </c>
      <c r="B76" s="14">
        <v>140</v>
      </c>
      <c r="C76" s="2">
        <v>8.57</v>
      </c>
      <c r="D76" s="2">
        <v>8.94</v>
      </c>
      <c r="E76" s="2">
        <v>8.82</v>
      </c>
      <c r="F76" s="2">
        <v>8.42</v>
      </c>
      <c r="G76" s="2">
        <v>8.85</v>
      </c>
      <c r="H76" s="2">
        <v>8.6300000000000008</v>
      </c>
      <c r="I76" s="2">
        <v>8.57</v>
      </c>
      <c r="J76" s="6">
        <v>0.63</v>
      </c>
      <c r="K76" s="2">
        <v>7.81</v>
      </c>
      <c r="L76" s="2">
        <v>9.34</v>
      </c>
      <c r="M76" s="2">
        <v>8.94</v>
      </c>
      <c r="N76" s="1">
        <f t="shared" si="6"/>
        <v>26.089999999999996</v>
      </c>
      <c r="O76" s="12">
        <f t="shared" si="7"/>
        <v>8.6966666666666654</v>
      </c>
      <c r="P76" s="30">
        <v>0.97470000000000001</v>
      </c>
      <c r="Q76" s="4">
        <v>0.96830000000000005</v>
      </c>
      <c r="R76" s="4">
        <v>0.98729999999999996</v>
      </c>
      <c r="S76" s="4">
        <v>0.98729999999999996</v>
      </c>
      <c r="T76" s="4">
        <v>0.91879999999999995</v>
      </c>
      <c r="U76" s="34">
        <f t="shared" si="8"/>
        <v>0.96727999999999992</v>
      </c>
    </row>
    <row r="77" spans="1:21" s="21" customFormat="1" ht="15.75" x14ac:dyDescent="0.2">
      <c r="A77" s="27" t="s">
        <v>158</v>
      </c>
      <c r="B77" s="22">
        <v>139</v>
      </c>
      <c r="C77" s="16">
        <v>9.5500000000000007</v>
      </c>
      <c r="D77" s="16">
        <v>9.57</v>
      </c>
      <c r="E77" s="16">
        <v>9.57</v>
      </c>
      <c r="F77" s="16">
        <v>9.5500000000000007</v>
      </c>
      <c r="G77" s="16">
        <v>9.85</v>
      </c>
      <c r="H77" s="16">
        <v>9.9</v>
      </c>
      <c r="I77" s="16">
        <v>9.83</v>
      </c>
      <c r="J77" s="17">
        <v>9.77</v>
      </c>
      <c r="K77" s="16">
        <v>9.89</v>
      </c>
      <c r="L77" s="16">
        <v>9.8800000000000008</v>
      </c>
      <c r="M77" s="16">
        <v>9.4700000000000006</v>
      </c>
      <c r="N77" s="18">
        <f t="shared" si="6"/>
        <v>29.240000000000002</v>
      </c>
      <c r="O77" s="19">
        <f t="shared" si="7"/>
        <v>9.7466666666666679</v>
      </c>
      <c r="P77" s="31">
        <v>0.99670000000000003</v>
      </c>
      <c r="Q77" s="20">
        <v>0.99019999999999997</v>
      </c>
      <c r="R77" s="20">
        <v>0.98280000000000001</v>
      </c>
      <c r="S77" s="20">
        <v>0.98529999999999995</v>
      </c>
      <c r="T77" s="20">
        <v>0.87760000000000005</v>
      </c>
      <c r="U77" s="35">
        <f t="shared" si="8"/>
        <v>0.96652000000000005</v>
      </c>
    </row>
    <row r="78" spans="1:21" ht="15.75" x14ac:dyDescent="0.25">
      <c r="A78" s="23" t="s">
        <v>174</v>
      </c>
      <c r="B78" s="14">
        <v>241</v>
      </c>
      <c r="C78" s="2">
        <v>9.73</v>
      </c>
      <c r="D78" s="2">
        <v>8.94</v>
      </c>
      <c r="E78" s="2">
        <v>8.99</v>
      </c>
      <c r="F78" s="2">
        <v>8.82</v>
      </c>
      <c r="G78" s="2">
        <v>7.81</v>
      </c>
      <c r="H78" s="2">
        <v>8.77</v>
      </c>
      <c r="I78" s="2">
        <v>8.31</v>
      </c>
      <c r="J78" s="6">
        <v>8.68</v>
      </c>
      <c r="K78" s="2">
        <v>7.48</v>
      </c>
      <c r="L78" s="2">
        <v>8.6</v>
      </c>
      <c r="M78" s="2">
        <v>6.84</v>
      </c>
      <c r="N78" s="1">
        <f t="shared" si="6"/>
        <v>22.919999999999998</v>
      </c>
      <c r="O78" s="12">
        <f t="shared" si="7"/>
        <v>7.64</v>
      </c>
      <c r="P78" s="30">
        <v>0.98509999999999998</v>
      </c>
      <c r="Q78" s="4">
        <v>0.99580000000000002</v>
      </c>
      <c r="R78" s="4">
        <v>0.88109999999999999</v>
      </c>
      <c r="S78" s="4">
        <v>0.98299999999999998</v>
      </c>
      <c r="T78" s="4">
        <v>0.98299999999999998</v>
      </c>
      <c r="U78" s="34">
        <f t="shared" si="8"/>
        <v>0.96560000000000001</v>
      </c>
    </row>
    <row r="79" spans="1:21" ht="15.75" x14ac:dyDescent="0.25">
      <c r="A79" s="23" t="s">
        <v>128</v>
      </c>
      <c r="B79" s="14">
        <v>100</v>
      </c>
      <c r="C79" s="2">
        <v>9.36</v>
      </c>
      <c r="D79" s="2">
        <v>9.2100000000000009</v>
      </c>
      <c r="E79" s="2">
        <v>8.85</v>
      </c>
      <c r="F79" s="2">
        <v>8.83</v>
      </c>
      <c r="G79" s="2">
        <v>8.57</v>
      </c>
      <c r="H79" s="2">
        <v>9.2200000000000006</v>
      </c>
      <c r="I79" s="2">
        <v>9.4700000000000006</v>
      </c>
      <c r="J79" s="6">
        <v>9.34</v>
      </c>
      <c r="K79" s="2">
        <v>9.11</v>
      </c>
      <c r="L79" s="2">
        <v>9.4700000000000006</v>
      </c>
      <c r="M79" s="2">
        <v>9.34</v>
      </c>
      <c r="N79" s="1">
        <f t="shared" si="6"/>
        <v>27.919999999999998</v>
      </c>
      <c r="O79" s="12">
        <f t="shared" si="7"/>
        <v>9.3066666666666666</v>
      </c>
      <c r="P79" s="30">
        <v>0.96799999999999997</v>
      </c>
      <c r="Q79" s="4">
        <v>0.91600000000000004</v>
      </c>
      <c r="R79" s="4">
        <v>0.96830000000000005</v>
      </c>
      <c r="S79" s="4">
        <v>0.98729999999999996</v>
      </c>
      <c r="T79" s="4">
        <v>0.98729999999999996</v>
      </c>
      <c r="U79" s="34">
        <f t="shared" si="8"/>
        <v>0.96538000000000002</v>
      </c>
    </row>
    <row r="80" spans="1:21" ht="15.75" x14ac:dyDescent="0.25">
      <c r="A80" s="24" t="s">
        <v>132</v>
      </c>
      <c r="B80" s="14">
        <v>90</v>
      </c>
      <c r="C80" s="2">
        <v>9.64</v>
      </c>
      <c r="D80" s="2">
        <v>9.6</v>
      </c>
      <c r="E80" s="2">
        <v>9.64</v>
      </c>
      <c r="F80" s="2">
        <v>9.9600000000000009</v>
      </c>
      <c r="G80" s="2">
        <v>9.5500000000000007</v>
      </c>
      <c r="H80" s="2">
        <v>9.57</v>
      </c>
      <c r="I80" s="2">
        <v>9.57</v>
      </c>
      <c r="J80" s="6">
        <v>9.58</v>
      </c>
      <c r="K80" s="2">
        <v>9.69</v>
      </c>
      <c r="L80" s="2">
        <v>9.6199999999999992</v>
      </c>
      <c r="M80" s="2">
        <v>9.43</v>
      </c>
      <c r="N80" s="1">
        <f t="shared" si="6"/>
        <v>28.74</v>
      </c>
      <c r="O80" s="12">
        <f t="shared" si="7"/>
        <v>9.58</v>
      </c>
      <c r="P80" s="30">
        <v>0.96679999999999999</v>
      </c>
      <c r="Q80" s="4">
        <v>0.97</v>
      </c>
      <c r="R80" s="4">
        <v>0.95609999999999995</v>
      </c>
      <c r="S80" s="4">
        <v>0.96679999999999999</v>
      </c>
      <c r="T80" s="4">
        <v>0.96679999999999999</v>
      </c>
      <c r="U80" s="34">
        <f t="shared" si="8"/>
        <v>0.96530000000000005</v>
      </c>
    </row>
    <row r="81" spans="1:21" ht="15.75" x14ac:dyDescent="0.25">
      <c r="A81" s="23" t="s">
        <v>175</v>
      </c>
      <c r="B81" s="14">
        <v>380</v>
      </c>
      <c r="C81" s="2">
        <v>9.6999999999999993</v>
      </c>
      <c r="D81" s="2">
        <v>9.6999999999999993</v>
      </c>
      <c r="E81" s="2">
        <v>9</v>
      </c>
      <c r="F81" s="2">
        <v>9</v>
      </c>
      <c r="G81" s="2">
        <v>9.11</v>
      </c>
      <c r="H81" s="2">
        <v>9.1999999999999993</v>
      </c>
      <c r="I81" s="2">
        <v>8.6300000000000008</v>
      </c>
      <c r="J81" s="6">
        <v>3.82</v>
      </c>
      <c r="K81" s="2">
        <v>9.0500000000000007</v>
      </c>
      <c r="L81" s="2">
        <v>8.68</v>
      </c>
      <c r="M81" s="2">
        <v>8.02</v>
      </c>
      <c r="N81" s="1">
        <f t="shared" si="6"/>
        <v>25.75</v>
      </c>
      <c r="O81" s="12">
        <f t="shared" si="7"/>
        <v>8.5833333333333339</v>
      </c>
      <c r="P81" s="30">
        <v>0.90780000000000005</v>
      </c>
      <c r="Q81" s="4">
        <v>0.97470000000000001</v>
      </c>
      <c r="R81" s="4">
        <v>0.96830000000000005</v>
      </c>
      <c r="S81" s="4">
        <v>0.98729999999999996</v>
      </c>
      <c r="T81" s="4">
        <v>0.98729999999999996</v>
      </c>
      <c r="U81" s="34">
        <f t="shared" si="8"/>
        <v>0.96508000000000005</v>
      </c>
    </row>
    <row r="82" spans="1:21" ht="15.75" x14ac:dyDescent="0.25">
      <c r="A82" s="23" t="s">
        <v>124</v>
      </c>
      <c r="B82" s="14">
        <v>269</v>
      </c>
      <c r="C82" s="2">
        <v>9.64</v>
      </c>
      <c r="D82" s="2">
        <v>9</v>
      </c>
      <c r="E82" s="2">
        <v>9.17</v>
      </c>
      <c r="F82" s="2">
        <v>9.2200000000000006</v>
      </c>
      <c r="G82" s="2">
        <v>8.8699999999999992</v>
      </c>
      <c r="H82" s="2">
        <v>9.11</v>
      </c>
      <c r="I82" s="2">
        <v>8.6300000000000008</v>
      </c>
      <c r="J82" s="6">
        <v>0.63</v>
      </c>
      <c r="K82" s="2">
        <v>8.92</v>
      </c>
      <c r="L82" s="2">
        <v>9.67</v>
      </c>
      <c r="M82" s="2">
        <v>9.1</v>
      </c>
      <c r="N82" s="1">
        <f t="shared" si="6"/>
        <v>27.689999999999998</v>
      </c>
      <c r="O82" s="12">
        <f t="shared" si="7"/>
        <v>9.2299999999999986</v>
      </c>
      <c r="P82" s="30">
        <v>0.90780000000000005</v>
      </c>
      <c r="Q82" s="4">
        <v>0.97470000000000001</v>
      </c>
      <c r="R82" s="4">
        <v>0.96830000000000005</v>
      </c>
      <c r="S82" s="4">
        <v>0.98729999999999996</v>
      </c>
      <c r="T82" s="4">
        <v>0.98729999999999996</v>
      </c>
      <c r="U82" s="34">
        <f t="shared" si="8"/>
        <v>0.96508000000000005</v>
      </c>
    </row>
    <row r="83" spans="1:21" ht="15.75" x14ac:dyDescent="0.25">
      <c r="A83" s="23" t="s">
        <v>71</v>
      </c>
      <c r="B83" s="14">
        <v>145</v>
      </c>
      <c r="C83" s="2">
        <v>9.48</v>
      </c>
      <c r="D83" s="2">
        <v>9.49</v>
      </c>
      <c r="E83" s="2">
        <v>9.61</v>
      </c>
      <c r="F83" s="2">
        <v>9.49</v>
      </c>
      <c r="G83" s="2">
        <v>8.74</v>
      </c>
      <c r="H83" s="2">
        <v>9.14</v>
      </c>
      <c r="I83" s="2">
        <v>9</v>
      </c>
      <c r="J83" s="6">
        <v>1.83</v>
      </c>
      <c r="K83" s="2">
        <v>9.49</v>
      </c>
      <c r="L83" s="2">
        <v>9.0299999999999994</v>
      </c>
      <c r="M83" s="2">
        <v>8.8699999999999992</v>
      </c>
      <c r="N83" s="1">
        <f t="shared" si="6"/>
        <v>27.39</v>
      </c>
      <c r="O83" s="12">
        <f t="shared" si="7"/>
        <v>9.1300000000000008</v>
      </c>
      <c r="P83" s="30">
        <v>0.98040000000000005</v>
      </c>
      <c r="Q83" s="4">
        <v>0.98319999999999996</v>
      </c>
      <c r="R83" s="4">
        <v>0.90200000000000002</v>
      </c>
      <c r="S83" s="4">
        <v>0.98040000000000005</v>
      </c>
      <c r="T83" s="4">
        <v>0.97199999999999998</v>
      </c>
      <c r="U83" s="34">
        <f t="shared" si="8"/>
        <v>0.9635999999999999</v>
      </c>
    </row>
    <row r="84" spans="1:21" ht="15.75" x14ac:dyDescent="0.25">
      <c r="A84" s="23" t="s">
        <v>52</v>
      </c>
      <c r="B84" s="14">
        <v>480</v>
      </c>
      <c r="C84" s="2">
        <v>9.75</v>
      </c>
      <c r="D84" s="2">
        <v>9.67</v>
      </c>
      <c r="E84" s="2">
        <v>9.67</v>
      </c>
      <c r="F84" s="2">
        <v>8.57</v>
      </c>
      <c r="G84" s="2">
        <v>8.94</v>
      </c>
      <c r="H84" s="2">
        <v>8.82</v>
      </c>
      <c r="I84" s="2">
        <v>8.42</v>
      </c>
      <c r="J84" s="6">
        <v>9.2200000000000006</v>
      </c>
      <c r="K84" s="2">
        <v>9.36</v>
      </c>
      <c r="L84" s="2">
        <v>9.0299999999999994</v>
      </c>
      <c r="M84" s="2">
        <v>8.85</v>
      </c>
      <c r="N84" s="1">
        <f t="shared" si="6"/>
        <v>27.240000000000002</v>
      </c>
      <c r="O84" s="12">
        <f t="shared" si="7"/>
        <v>9.08</v>
      </c>
      <c r="P84" s="30">
        <v>0.95799999999999996</v>
      </c>
      <c r="Q84" s="4">
        <v>0.91600000000000004</v>
      </c>
      <c r="R84" s="4">
        <v>0.96830000000000005</v>
      </c>
      <c r="S84" s="4">
        <v>0.98729999999999996</v>
      </c>
      <c r="T84" s="4">
        <v>0.98729999999999996</v>
      </c>
      <c r="U84" s="34">
        <f t="shared" si="8"/>
        <v>0.96338000000000013</v>
      </c>
    </row>
    <row r="85" spans="1:21" ht="15.75" x14ac:dyDescent="0.25">
      <c r="A85" s="23" t="s">
        <v>28</v>
      </c>
      <c r="B85" s="14">
        <v>255</v>
      </c>
      <c r="C85" s="2">
        <v>9.69</v>
      </c>
      <c r="D85" s="2">
        <v>9.7100000000000009</v>
      </c>
      <c r="E85" s="2">
        <v>9.59</v>
      </c>
      <c r="F85" s="2">
        <v>9.69</v>
      </c>
      <c r="G85" s="2">
        <v>9.57</v>
      </c>
      <c r="H85" s="2">
        <v>9.51</v>
      </c>
      <c r="I85" s="2">
        <v>9.4700000000000006</v>
      </c>
      <c r="J85" s="6">
        <v>9.49</v>
      </c>
      <c r="K85" s="2">
        <v>9.65</v>
      </c>
      <c r="L85" s="2">
        <v>9.56</v>
      </c>
      <c r="M85" s="2">
        <v>9.1999999999999993</v>
      </c>
      <c r="N85" s="1">
        <f t="shared" si="6"/>
        <v>28.41</v>
      </c>
      <c r="O85" s="12">
        <f t="shared" si="7"/>
        <v>9.4700000000000006</v>
      </c>
      <c r="P85" s="30">
        <v>0.96840000000000004</v>
      </c>
      <c r="Q85" s="4">
        <v>0.96489999999999998</v>
      </c>
      <c r="R85" s="4">
        <v>0.9526</v>
      </c>
      <c r="S85" s="4">
        <v>0.96489999999999998</v>
      </c>
      <c r="T85" s="4">
        <v>0.96489999999999998</v>
      </c>
      <c r="U85" s="34">
        <f t="shared" si="8"/>
        <v>0.96313999999999989</v>
      </c>
    </row>
    <row r="86" spans="1:21" ht="15.75" x14ac:dyDescent="0.25">
      <c r="A86" s="23" t="s">
        <v>88</v>
      </c>
      <c r="B86" s="14">
        <v>345</v>
      </c>
      <c r="C86" s="2">
        <v>8.82</v>
      </c>
      <c r="D86" s="2">
        <v>8.68</v>
      </c>
      <c r="E86" s="2">
        <v>8.91</v>
      </c>
      <c r="F86" s="2">
        <v>9.34</v>
      </c>
      <c r="G86" s="2">
        <v>8.52</v>
      </c>
      <c r="H86" s="2">
        <v>8.66</v>
      </c>
      <c r="I86" s="2">
        <v>8.41</v>
      </c>
      <c r="J86" s="6">
        <v>6.4</v>
      </c>
      <c r="K86" s="2">
        <v>8.91</v>
      </c>
      <c r="L86" s="2">
        <v>8.9600000000000009</v>
      </c>
      <c r="M86" s="2">
        <v>6.93</v>
      </c>
      <c r="N86" s="1">
        <f t="shared" si="6"/>
        <v>24.8</v>
      </c>
      <c r="O86" s="12">
        <f t="shared" si="7"/>
        <v>8.2666666666666675</v>
      </c>
      <c r="P86" s="30">
        <v>0.97860000000000003</v>
      </c>
      <c r="Q86" s="4">
        <v>0.97219999999999995</v>
      </c>
      <c r="R86" s="4">
        <v>0.91879999999999995</v>
      </c>
      <c r="S86" s="4">
        <v>0.97650000000000003</v>
      </c>
      <c r="T86" s="4">
        <v>0.96579999999999999</v>
      </c>
      <c r="U86" s="34">
        <f t="shared" si="8"/>
        <v>0.96238000000000012</v>
      </c>
    </row>
    <row r="87" spans="1:21" ht="15.75" x14ac:dyDescent="0.25">
      <c r="A87" s="23" t="s">
        <v>125</v>
      </c>
      <c r="B87" s="14">
        <v>250</v>
      </c>
      <c r="C87" s="2">
        <v>8.85</v>
      </c>
      <c r="D87" s="2">
        <v>8.83</v>
      </c>
      <c r="E87" s="2">
        <v>8.57</v>
      </c>
      <c r="F87" s="2">
        <v>9.36</v>
      </c>
      <c r="G87" s="2">
        <v>8.57</v>
      </c>
      <c r="H87" s="2">
        <v>8.6300000000000008</v>
      </c>
      <c r="I87" s="2">
        <v>9.75</v>
      </c>
      <c r="J87" s="6">
        <v>3.82</v>
      </c>
      <c r="K87" s="2">
        <v>9.67</v>
      </c>
      <c r="L87" s="2">
        <v>9.11</v>
      </c>
      <c r="M87" s="2">
        <v>8.4700000000000006</v>
      </c>
      <c r="N87" s="1">
        <f t="shared" si="6"/>
        <v>27.25</v>
      </c>
      <c r="O87" s="12">
        <f t="shared" si="7"/>
        <v>9.0833333333333339</v>
      </c>
      <c r="P87" s="30">
        <v>0.98729999999999996</v>
      </c>
      <c r="Q87" s="4">
        <v>0.96899999999999997</v>
      </c>
      <c r="R87" s="4">
        <v>0.95860000000000001</v>
      </c>
      <c r="S87" s="4">
        <v>0.94740000000000002</v>
      </c>
      <c r="T87" s="4">
        <v>0.94740000000000002</v>
      </c>
      <c r="U87" s="34">
        <f t="shared" si="8"/>
        <v>0.96193999999999991</v>
      </c>
    </row>
    <row r="88" spans="1:21" ht="15.75" x14ac:dyDescent="0.25">
      <c r="A88" s="23" t="s">
        <v>102</v>
      </c>
      <c r="B88" s="14">
        <v>188</v>
      </c>
      <c r="C88" s="2">
        <v>8.91</v>
      </c>
      <c r="D88" s="2">
        <v>9.0399999999999991</v>
      </c>
      <c r="E88" s="2">
        <v>8.4700000000000006</v>
      </c>
      <c r="F88" s="2">
        <v>8.85</v>
      </c>
      <c r="G88" s="2">
        <v>8.83</v>
      </c>
      <c r="H88" s="2">
        <v>8.57</v>
      </c>
      <c r="I88" s="2">
        <v>8.94</v>
      </c>
      <c r="J88" s="6">
        <v>3.82</v>
      </c>
      <c r="K88" s="2">
        <v>9.6300000000000008</v>
      </c>
      <c r="L88" s="2">
        <v>9.98</v>
      </c>
      <c r="M88" s="2">
        <v>8.4700000000000006</v>
      </c>
      <c r="N88" s="1">
        <f t="shared" si="6"/>
        <v>28.08</v>
      </c>
      <c r="O88" s="12">
        <f t="shared" si="7"/>
        <v>9.36</v>
      </c>
      <c r="P88" s="30">
        <v>0.97470000000000001</v>
      </c>
      <c r="Q88" s="4">
        <v>0.96830000000000005</v>
      </c>
      <c r="R88" s="4">
        <v>0.98729999999999996</v>
      </c>
      <c r="S88" s="4">
        <v>0.97060000000000002</v>
      </c>
      <c r="T88" s="4">
        <v>0.90780000000000005</v>
      </c>
      <c r="U88" s="34">
        <f t="shared" si="8"/>
        <v>0.96174000000000004</v>
      </c>
    </row>
    <row r="89" spans="1:21" ht="15.75" x14ac:dyDescent="0.25">
      <c r="A89" s="28" t="s">
        <v>156</v>
      </c>
      <c r="B89" s="14">
        <v>252</v>
      </c>
      <c r="C89" s="2">
        <v>9.17</v>
      </c>
      <c r="D89" s="2">
        <v>8.7100000000000009</v>
      </c>
      <c r="E89" s="2">
        <v>9.17</v>
      </c>
      <c r="F89" s="2">
        <v>9.2200000000000006</v>
      </c>
      <c r="G89" s="2">
        <v>8.8699999999999992</v>
      </c>
      <c r="H89" s="2">
        <v>9.11</v>
      </c>
      <c r="I89" s="2">
        <v>9.67</v>
      </c>
      <c r="J89" s="6">
        <v>3.82</v>
      </c>
      <c r="K89" s="2">
        <v>9.67</v>
      </c>
      <c r="L89" s="2">
        <v>9.8000000000000007</v>
      </c>
      <c r="M89" s="2">
        <v>8.94</v>
      </c>
      <c r="N89" s="1">
        <f t="shared" si="6"/>
        <v>28.409999999999997</v>
      </c>
      <c r="O89" s="12">
        <f t="shared" si="7"/>
        <v>9.4699999999999989</v>
      </c>
      <c r="P89" s="30">
        <v>0.96830000000000005</v>
      </c>
      <c r="Q89" s="4">
        <v>0.98729999999999996</v>
      </c>
      <c r="R89" s="4">
        <v>0.98729999999999996</v>
      </c>
      <c r="S89" s="4">
        <v>0.91600000000000004</v>
      </c>
      <c r="T89" s="4">
        <v>0.94740000000000002</v>
      </c>
      <c r="U89" s="34">
        <f t="shared" si="8"/>
        <v>0.96126</v>
      </c>
    </row>
    <row r="90" spans="1:21" ht="15.75" x14ac:dyDescent="0.25">
      <c r="A90" s="23" t="s">
        <v>107</v>
      </c>
      <c r="B90" s="14">
        <v>163</v>
      </c>
      <c r="C90" s="2">
        <v>8.5399999999999991</v>
      </c>
      <c r="D90" s="2">
        <v>8.43</v>
      </c>
      <c r="E90" s="2">
        <v>8.64</v>
      </c>
      <c r="F90" s="2">
        <v>9.4700000000000006</v>
      </c>
      <c r="G90" s="2">
        <v>8.7200000000000006</v>
      </c>
      <c r="H90" s="2">
        <v>9.36</v>
      </c>
      <c r="I90" s="2">
        <v>8.94</v>
      </c>
      <c r="J90" s="6">
        <v>9.2200000000000006</v>
      </c>
      <c r="K90" s="2">
        <v>8.8699999999999992</v>
      </c>
      <c r="L90" s="2">
        <v>9.11</v>
      </c>
      <c r="M90" s="2">
        <v>9.36</v>
      </c>
      <c r="N90" s="1">
        <f t="shared" si="6"/>
        <v>27.339999999999996</v>
      </c>
      <c r="O90" s="12">
        <f t="shared" si="7"/>
        <v>9.1133333333333315</v>
      </c>
      <c r="P90" s="30">
        <v>0.97470000000000001</v>
      </c>
      <c r="Q90" s="4">
        <v>0.96830000000000005</v>
      </c>
      <c r="R90" s="4">
        <v>0.98729999999999996</v>
      </c>
      <c r="S90" s="4">
        <v>0.95799999999999996</v>
      </c>
      <c r="T90" s="4">
        <v>0.91600000000000004</v>
      </c>
      <c r="U90" s="34">
        <f t="shared" si="8"/>
        <v>0.96086000000000005</v>
      </c>
    </row>
    <row r="91" spans="1:21" ht="15.75" x14ac:dyDescent="0.25">
      <c r="A91" s="28" t="s">
        <v>112</v>
      </c>
      <c r="B91" s="14">
        <v>70</v>
      </c>
      <c r="C91" s="2">
        <v>8.7799999999999994</v>
      </c>
      <c r="D91" s="2">
        <v>8.73</v>
      </c>
      <c r="E91" s="2">
        <v>8.23</v>
      </c>
      <c r="F91" s="2">
        <v>9.48</v>
      </c>
      <c r="G91" s="2"/>
      <c r="H91" s="2"/>
      <c r="I91" s="2">
        <v>9.02</v>
      </c>
      <c r="J91" s="6">
        <v>0.63</v>
      </c>
      <c r="K91" s="2">
        <v>8.42</v>
      </c>
      <c r="L91" s="2">
        <v>9.34</v>
      </c>
      <c r="M91" s="2">
        <v>9.0299999999999994</v>
      </c>
      <c r="N91" s="1">
        <f t="shared" si="6"/>
        <v>26.79</v>
      </c>
      <c r="O91" s="12">
        <f t="shared" si="7"/>
        <v>8.93</v>
      </c>
      <c r="P91" s="30">
        <v>0.98729999999999996</v>
      </c>
      <c r="Q91" s="4">
        <v>0.95799999999999996</v>
      </c>
      <c r="R91" s="4">
        <v>0.91600000000000004</v>
      </c>
      <c r="S91" s="4">
        <v>0.96830000000000005</v>
      </c>
      <c r="T91" s="4">
        <v>0.97060000000000002</v>
      </c>
      <c r="U91" s="34">
        <f t="shared" si="8"/>
        <v>0.96004</v>
      </c>
    </row>
    <row r="92" spans="1:21" ht="15.75" x14ac:dyDescent="0.25">
      <c r="A92" s="23" t="s">
        <v>14</v>
      </c>
      <c r="B92" s="14">
        <v>33</v>
      </c>
      <c r="C92" s="2">
        <v>9.2200000000000006</v>
      </c>
      <c r="D92" s="2">
        <v>9.23</v>
      </c>
      <c r="E92" s="2">
        <v>9.3000000000000007</v>
      </c>
      <c r="F92" s="2">
        <v>9.69</v>
      </c>
      <c r="G92" s="2">
        <v>9.01</v>
      </c>
      <c r="H92" s="2">
        <v>9.11</v>
      </c>
      <c r="I92" s="2">
        <v>8.85</v>
      </c>
      <c r="J92" s="6">
        <v>6.62</v>
      </c>
      <c r="K92" s="2">
        <v>9.18</v>
      </c>
      <c r="L92" s="2">
        <v>9.08</v>
      </c>
      <c r="M92" s="2">
        <v>8.4600000000000009</v>
      </c>
      <c r="N92" s="1">
        <f t="shared" si="6"/>
        <v>26.72</v>
      </c>
      <c r="O92" s="12">
        <f t="shared" si="7"/>
        <v>8.9066666666666663</v>
      </c>
      <c r="P92" s="30">
        <v>0.98060000000000003</v>
      </c>
      <c r="Q92" s="4">
        <v>0.97529999999999994</v>
      </c>
      <c r="R92" s="4">
        <v>0.90300000000000002</v>
      </c>
      <c r="S92" s="4">
        <v>0.9647</v>
      </c>
      <c r="T92" s="4">
        <v>0.97350000000000003</v>
      </c>
      <c r="U92" s="34">
        <f t="shared" si="8"/>
        <v>0.95942000000000005</v>
      </c>
    </row>
    <row r="93" spans="1:21" ht="15.75" x14ac:dyDescent="0.25">
      <c r="A93" s="23" t="s">
        <v>92</v>
      </c>
      <c r="B93" s="14">
        <v>77</v>
      </c>
      <c r="C93" s="2">
        <v>6.15</v>
      </c>
      <c r="D93" s="2">
        <v>7.92</v>
      </c>
      <c r="E93" s="2">
        <v>9</v>
      </c>
      <c r="F93" s="2">
        <v>9.3000000000000007</v>
      </c>
      <c r="G93" s="2">
        <v>8.6199999999999992</v>
      </c>
      <c r="H93" s="2">
        <v>9.6999999999999993</v>
      </c>
      <c r="I93" s="2">
        <v>8.11</v>
      </c>
      <c r="J93" s="6">
        <v>3.82</v>
      </c>
      <c r="K93" s="2">
        <v>9.4700000000000006</v>
      </c>
      <c r="L93" s="2">
        <v>9.34</v>
      </c>
      <c r="M93" s="2">
        <v>9</v>
      </c>
      <c r="N93" s="1">
        <f t="shared" si="6"/>
        <v>27.810000000000002</v>
      </c>
      <c r="O93" s="12">
        <f t="shared" si="7"/>
        <v>9.2700000000000014</v>
      </c>
      <c r="P93" s="30">
        <v>0.87760000000000005</v>
      </c>
      <c r="Q93" s="4">
        <v>0.97470000000000001</v>
      </c>
      <c r="R93" s="4">
        <v>0.96830000000000005</v>
      </c>
      <c r="S93" s="4">
        <v>0.98729999999999996</v>
      </c>
      <c r="T93" s="4">
        <v>0.98729999999999996</v>
      </c>
      <c r="U93" s="34">
        <f t="shared" si="8"/>
        <v>0.95904000000000011</v>
      </c>
    </row>
    <row r="94" spans="1:21" ht="15.75" x14ac:dyDescent="0.25">
      <c r="A94" s="23" t="s">
        <v>176</v>
      </c>
      <c r="B94" s="14">
        <v>58</v>
      </c>
      <c r="C94" s="2">
        <v>9.6300000000000008</v>
      </c>
      <c r="D94" s="2">
        <v>6.46</v>
      </c>
      <c r="E94" s="2">
        <v>9.43</v>
      </c>
      <c r="F94" s="2">
        <v>9.61</v>
      </c>
      <c r="G94" s="2">
        <v>9.11</v>
      </c>
      <c r="H94" s="2">
        <v>9.18</v>
      </c>
      <c r="I94" s="2">
        <v>9.17</v>
      </c>
      <c r="J94" s="6">
        <v>0.63</v>
      </c>
      <c r="K94" s="2">
        <v>8.8699999999999992</v>
      </c>
      <c r="L94" s="2">
        <v>9.11</v>
      </c>
      <c r="M94" s="2">
        <v>9.34</v>
      </c>
      <c r="N94" s="1">
        <f t="shared" si="6"/>
        <v>27.319999999999997</v>
      </c>
      <c r="O94" s="12">
        <f t="shared" si="7"/>
        <v>9.1066666666666656</v>
      </c>
      <c r="P94" s="30">
        <v>0.97470000000000001</v>
      </c>
      <c r="Q94" s="4">
        <v>0.96830000000000005</v>
      </c>
      <c r="R94" s="4">
        <v>0.98729999999999996</v>
      </c>
      <c r="S94" s="4">
        <v>0.98729999999999996</v>
      </c>
      <c r="T94" s="4">
        <v>0.87760000000000005</v>
      </c>
      <c r="U94" s="34">
        <f t="shared" si="8"/>
        <v>0.95903999999999989</v>
      </c>
    </row>
    <row r="95" spans="1:21" ht="15.75" x14ac:dyDescent="0.25">
      <c r="A95" s="23" t="s">
        <v>79</v>
      </c>
      <c r="B95" s="14">
        <v>266</v>
      </c>
      <c r="C95" s="2">
        <v>8.57</v>
      </c>
      <c r="D95" s="2">
        <v>9.31</v>
      </c>
      <c r="E95" s="2">
        <v>8.6300000000000008</v>
      </c>
      <c r="F95" s="2">
        <v>8.77</v>
      </c>
      <c r="G95" s="2">
        <v>9.81</v>
      </c>
      <c r="H95" s="2">
        <v>7.81</v>
      </c>
      <c r="I95" s="2">
        <v>8.77</v>
      </c>
      <c r="J95" s="6">
        <v>0.63</v>
      </c>
      <c r="K95" s="2">
        <v>9.42</v>
      </c>
      <c r="L95" s="2">
        <v>9.36</v>
      </c>
      <c r="M95" s="2">
        <v>8.74</v>
      </c>
      <c r="N95" s="1">
        <f t="shared" si="6"/>
        <v>27.520000000000003</v>
      </c>
      <c r="O95" s="12">
        <f t="shared" si="7"/>
        <v>9.1733333333333338</v>
      </c>
      <c r="P95" s="30">
        <v>0.98060000000000003</v>
      </c>
      <c r="Q95" s="4">
        <v>0.97529999999999994</v>
      </c>
      <c r="R95" s="4">
        <v>0.90300000000000002</v>
      </c>
      <c r="S95" s="4">
        <v>0.9647</v>
      </c>
      <c r="T95" s="4">
        <v>0.97140000000000004</v>
      </c>
      <c r="U95" s="34">
        <f t="shared" si="8"/>
        <v>0.95899999999999996</v>
      </c>
    </row>
    <row r="96" spans="1:21" ht="15.75" x14ac:dyDescent="0.25">
      <c r="A96" s="24" t="s">
        <v>67</v>
      </c>
      <c r="B96" s="14">
        <v>200</v>
      </c>
      <c r="C96" s="2">
        <v>9.81</v>
      </c>
      <c r="D96" s="2">
        <v>9.73</v>
      </c>
      <c r="E96" s="2">
        <v>9.17</v>
      </c>
      <c r="F96" s="2">
        <v>9.2200000000000006</v>
      </c>
      <c r="G96" s="2">
        <v>8.8699999999999992</v>
      </c>
      <c r="H96" s="2">
        <v>9.11</v>
      </c>
      <c r="I96" s="2">
        <v>8.8699999999999992</v>
      </c>
      <c r="J96" s="6">
        <v>0.63</v>
      </c>
      <c r="K96" s="2">
        <v>9.4700000000000006</v>
      </c>
      <c r="L96" s="2">
        <v>9.4700000000000006</v>
      </c>
      <c r="M96" s="2">
        <v>9.34</v>
      </c>
      <c r="N96" s="1">
        <f t="shared" si="6"/>
        <v>28.28</v>
      </c>
      <c r="O96" s="12">
        <f t="shared" si="7"/>
        <v>9.4266666666666676</v>
      </c>
      <c r="P96" s="30">
        <v>0.98060000000000003</v>
      </c>
      <c r="Q96" s="4">
        <v>0.97529999999999994</v>
      </c>
      <c r="R96" s="4">
        <v>0.90300000000000002</v>
      </c>
      <c r="S96" s="4">
        <v>0.9647</v>
      </c>
      <c r="T96" s="4">
        <v>0.96830000000000005</v>
      </c>
      <c r="U96" s="34">
        <f t="shared" si="8"/>
        <v>0.95838000000000001</v>
      </c>
    </row>
    <row r="97" spans="1:21" ht="15.75" x14ac:dyDescent="0.25">
      <c r="A97" s="23" t="s">
        <v>13</v>
      </c>
      <c r="B97" s="14">
        <v>57</v>
      </c>
      <c r="C97" s="2">
        <v>8.8000000000000007</v>
      </c>
      <c r="D97" s="2">
        <v>8.58</v>
      </c>
      <c r="E97" s="2">
        <v>8.66</v>
      </c>
      <c r="F97" s="2">
        <v>9.65</v>
      </c>
      <c r="G97" s="2">
        <v>7.58</v>
      </c>
      <c r="H97" s="2">
        <v>7.5</v>
      </c>
      <c r="I97" s="2">
        <v>7.57</v>
      </c>
      <c r="J97" s="6">
        <v>7.95</v>
      </c>
      <c r="K97" s="2">
        <v>8.7200000000000006</v>
      </c>
      <c r="L97" s="2">
        <v>8.65</v>
      </c>
      <c r="M97" s="2">
        <v>8.32</v>
      </c>
      <c r="N97" s="1">
        <f t="shared" si="6"/>
        <v>25.69</v>
      </c>
      <c r="O97" s="12">
        <f t="shared" si="7"/>
        <v>8.5633333333333344</v>
      </c>
      <c r="P97" s="30">
        <v>0.98260000000000003</v>
      </c>
      <c r="Q97" s="4">
        <v>0.96809999999999996</v>
      </c>
      <c r="R97" s="4">
        <v>0.89570000000000005</v>
      </c>
      <c r="S97" s="4">
        <v>0.96230000000000004</v>
      </c>
      <c r="T97" s="4">
        <v>0.9768</v>
      </c>
      <c r="U97" s="34">
        <f t="shared" si="8"/>
        <v>0.95709999999999995</v>
      </c>
    </row>
    <row r="98" spans="1:21" ht="15.75" x14ac:dyDescent="0.25">
      <c r="A98" s="24" t="s">
        <v>5</v>
      </c>
      <c r="B98" s="14">
        <v>96</v>
      </c>
      <c r="C98" s="2">
        <v>9.2100000000000009</v>
      </c>
      <c r="D98" s="2">
        <v>9.0500000000000007</v>
      </c>
      <c r="E98" s="2">
        <v>9.09</v>
      </c>
      <c r="F98" s="2">
        <v>7.15</v>
      </c>
      <c r="G98" s="2">
        <v>8.73</v>
      </c>
      <c r="H98" s="2">
        <v>8.92</v>
      </c>
      <c r="I98" s="2">
        <v>8.76</v>
      </c>
      <c r="J98" s="6">
        <v>8.7100000000000009</v>
      </c>
      <c r="K98" s="2">
        <v>9.16</v>
      </c>
      <c r="L98" s="2">
        <v>8.8000000000000007</v>
      </c>
      <c r="M98" s="2">
        <v>8.32</v>
      </c>
      <c r="N98" s="1">
        <f t="shared" si="6"/>
        <v>26.28</v>
      </c>
      <c r="O98" s="12">
        <f t="shared" si="7"/>
        <v>8.76</v>
      </c>
      <c r="P98" s="30">
        <v>0.96919999999999995</v>
      </c>
      <c r="Q98" s="4">
        <v>0.96479999999999999</v>
      </c>
      <c r="R98" s="4">
        <v>0.9163</v>
      </c>
      <c r="S98" s="4">
        <v>0.96479999999999999</v>
      </c>
      <c r="T98" s="4">
        <v>0.96479999999999999</v>
      </c>
      <c r="U98" s="34">
        <f t="shared" si="8"/>
        <v>0.95597999999999994</v>
      </c>
    </row>
    <row r="99" spans="1:21" ht="15.75" x14ac:dyDescent="0.25">
      <c r="A99" s="23" t="s">
        <v>177</v>
      </c>
      <c r="B99" s="14">
        <v>97</v>
      </c>
      <c r="C99" s="2">
        <v>9.3699999999999992</v>
      </c>
      <c r="D99" s="2">
        <v>9.34</v>
      </c>
      <c r="E99" s="2">
        <v>9.35</v>
      </c>
      <c r="F99" s="2">
        <v>8.49</v>
      </c>
      <c r="G99" s="2">
        <v>8.85</v>
      </c>
      <c r="H99" s="2">
        <v>8.84</v>
      </c>
      <c r="I99" s="2">
        <v>8.7100000000000009</v>
      </c>
      <c r="J99" s="6">
        <v>6.74</v>
      </c>
      <c r="K99" s="2">
        <v>9.2899999999999991</v>
      </c>
      <c r="L99" s="2">
        <v>9.06</v>
      </c>
      <c r="M99" s="2">
        <v>7.85</v>
      </c>
      <c r="N99" s="1">
        <f t="shared" si="6"/>
        <v>26.200000000000003</v>
      </c>
      <c r="O99" s="12">
        <f t="shared" si="7"/>
        <v>8.7333333333333343</v>
      </c>
      <c r="P99" s="30">
        <v>0.97409999999999997</v>
      </c>
      <c r="Q99" s="4">
        <v>0.96689999999999998</v>
      </c>
      <c r="R99" s="4">
        <v>0.90780000000000005</v>
      </c>
      <c r="S99" s="4">
        <v>0.95530000000000004</v>
      </c>
      <c r="T99" s="4">
        <v>0.97409999999999997</v>
      </c>
      <c r="U99" s="34">
        <f t="shared" si="8"/>
        <v>0.95564000000000004</v>
      </c>
    </row>
    <row r="100" spans="1:21" ht="15.75" x14ac:dyDescent="0.25">
      <c r="A100" s="23" t="s">
        <v>103</v>
      </c>
      <c r="B100" s="14">
        <v>102</v>
      </c>
      <c r="C100" s="2">
        <v>9.33</v>
      </c>
      <c r="D100" s="2">
        <v>9.36</v>
      </c>
      <c r="E100" s="2">
        <v>9.09</v>
      </c>
      <c r="F100" s="2">
        <v>9.02</v>
      </c>
      <c r="G100" s="2">
        <v>8.4700000000000006</v>
      </c>
      <c r="H100" s="2">
        <v>9.36</v>
      </c>
      <c r="I100" s="2">
        <v>9.17</v>
      </c>
      <c r="J100" s="6">
        <v>9.2200000000000006</v>
      </c>
      <c r="K100" s="2">
        <v>8.8699999999999992</v>
      </c>
      <c r="L100" s="2">
        <v>9.11</v>
      </c>
      <c r="M100" s="2">
        <v>8.82</v>
      </c>
      <c r="N100" s="1">
        <f t="shared" si="6"/>
        <v>26.799999999999997</v>
      </c>
      <c r="O100" s="12">
        <f t="shared" si="7"/>
        <v>8.9333333333333318</v>
      </c>
      <c r="P100" s="30">
        <v>0.97060000000000002</v>
      </c>
      <c r="Q100" s="4">
        <v>0.95799999999999996</v>
      </c>
      <c r="R100" s="4">
        <v>0.91600000000000004</v>
      </c>
      <c r="S100" s="4">
        <v>0.94540000000000002</v>
      </c>
      <c r="T100" s="4">
        <v>0.98729999999999996</v>
      </c>
      <c r="U100" s="34">
        <f t="shared" si="8"/>
        <v>0.95546000000000009</v>
      </c>
    </row>
    <row r="101" spans="1:21" ht="15.75" x14ac:dyDescent="0.25">
      <c r="A101" s="23" t="s">
        <v>94</v>
      </c>
      <c r="B101" s="14">
        <v>183</v>
      </c>
      <c r="C101" s="2">
        <v>7.58</v>
      </c>
      <c r="D101" s="2">
        <v>7.5</v>
      </c>
      <c r="E101" s="2">
        <v>9.67</v>
      </c>
      <c r="F101" s="2">
        <v>9.8000000000000007</v>
      </c>
      <c r="G101" s="2">
        <v>9.67</v>
      </c>
      <c r="H101" s="2">
        <v>9.8000000000000007</v>
      </c>
      <c r="I101" s="2">
        <v>9.67</v>
      </c>
      <c r="J101" s="6">
        <v>3.82</v>
      </c>
      <c r="K101" s="2">
        <v>7.81</v>
      </c>
      <c r="L101" s="2">
        <v>8.77</v>
      </c>
      <c r="M101" s="2">
        <v>9.67</v>
      </c>
      <c r="N101" s="1">
        <f t="shared" ref="N101:N132" si="9">SUM(K101:M101)</f>
        <v>26.25</v>
      </c>
      <c r="O101" s="12">
        <f t="shared" ref="O101:O132" si="10">AVERAGE(K101:M101)</f>
        <v>8.75</v>
      </c>
      <c r="P101" s="30">
        <v>0.98729999999999996</v>
      </c>
      <c r="Q101" s="4">
        <v>0.97060000000000002</v>
      </c>
      <c r="R101" s="4">
        <v>0.95799999999999996</v>
      </c>
      <c r="S101" s="4">
        <v>0.91600000000000004</v>
      </c>
      <c r="T101" s="4">
        <v>0.94540000000000002</v>
      </c>
      <c r="U101" s="34">
        <f t="shared" ref="U101:U132" si="11">AVERAGE(P101:T101)</f>
        <v>0.95545999999999986</v>
      </c>
    </row>
    <row r="102" spans="1:21" ht="15.75" x14ac:dyDescent="0.25">
      <c r="A102" s="23" t="s">
        <v>113</v>
      </c>
      <c r="B102" s="14">
        <v>51</v>
      </c>
      <c r="C102" s="2">
        <v>8.6300000000000008</v>
      </c>
      <c r="D102" s="2">
        <v>8.89</v>
      </c>
      <c r="E102" s="2">
        <v>8.6300000000000008</v>
      </c>
      <c r="F102" s="2">
        <v>8.01</v>
      </c>
      <c r="G102" s="2">
        <v>8.75</v>
      </c>
      <c r="H102" s="2">
        <v>8.82</v>
      </c>
      <c r="I102" s="2">
        <v>8.57</v>
      </c>
      <c r="J102" s="6">
        <v>3.82</v>
      </c>
      <c r="K102" s="2">
        <v>9.36</v>
      </c>
      <c r="L102" s="2">
        <v>9.57</v>
      </c>
      <c r="M102" s="2">
        <v>8.98</v>
      </c>
      <c r="N102" s="1">
        <f t="shared" si="9"/>
        <v>27.91</v>
      </c>
      <c r="O102" s="12">
        <f t="shared" si="10"/>
        <v>9.3033333333333328</v>
      </c>
      <c r="P102" s="30">
        <v>0.98729999999999996</v>
      </c>
      <c r="Q102" s="4">
        <v>0.97060000000000002</v>
      </c>
      <c r="R102" s="4">
        <v>0.95799999999999996</v>
      </c>
      <c r="S102" s="4">
        <v>0.91600000000000004</v>
      </c>
      <c r="T102" s="4">
        <v>0.94540000000000002</v>
      </c>
      <c r="U102" s="34">
        <f t="shared" si="11"/>
        <v>0.95545999999999986</v>
      </c>
    </row>
    <row r="103" spans="1:21" ht="15.75" x14ac:dyDescent="0.25">
      <c r="A103" s="23" t="s">
        <v>68</v>
      </c>
      <c r="B103" s="14">
        <v>192</v>
      </c>
      <c r="C103" s="2">
        <v>9.86</v>
      </c>
      <c r="D103" s="2">
        <v>8.91</v>
      </c>
      <c r="E103" s="2">
        <v>9.67</v>
      </c>
      <c r="F103" s="2">
        <v>9.11</v>
      </c>
      <c r="G103" s="2">
        <v>9.18</v>
      </c>
      <c r="H103" s="2">
        <v>9.67</v>
      </c>
      <c r="I103" s="2">
        <v>9.11</v>
      </c>
      <c r="J103" s="6">
        <v>3.82</v>
      </c>
      <c r="K103" s="2">
        <v>8.77</v>
      </c>
      <c r="L103" s="2">
        <v>9.81</v>
      </c>
      <c r="M103" s="2">
        <v>9.67</v>
      </c>
      <c r="N103" s="1">
        <f t="shared" si="9"/>
        <v>28.25</v>
      </c>
      <c r="O103" s="12">
        <f t="shared" si="10"/>
        <v>9.4166666666666661</v>
      </c>
      <c r="P103" s="30">
        <v>0.94740000000000002</v>
      </c>
      <c r="Q103" s="4">
        <v>0.98060000000000003</v>
      </c>
      <c r="R103" s="4">
        <v>0.97529999999999994</v>
      </c>
      <c r="S103" s="4">
        <v>0.90300000000000002</v>
      </c>
      <c r="T103" s="4">
        <v>0.9647</v>
      </c>
      <c r="U103" s="34">
        <f t="shared" si="11"/>
        <v>0.95419999999999994</v>
      </c>
    </row>
    <row r="104" spans="1:21" ht="15.75" x14ac:dyDescent="0.25">
      <c r="A104" s="23" t="s">
        <v>123</v>
      </c>
      <c r="B104" s="14">
        <v>100</v>
      </c>
      <c r="C104" s="2">
        <v>9.98</v>
      </c>
      <c r="D104" s="2">
        <v>9.1999999999999993</v>
      </c>
      <c r="E104" s="2">
        <v>8.94</v>
      </c>
      <c r="F104" s="2">
        <v>9.3000000000000007</v>
      </c>
      <c r="G104" s="2">
        <v>8.6199999999999992</v>
      </c>
      <c r="H104" s="2">
        <v>9.6999999999999993</v>
      </c>
      <c r="I104" s="2">
        <v>8.11</v>
      </c>
      <c r="J104" s="6">
        <v>0.63</v>
      </c>
      <c r="K104" s="2">
        <v>9.0500000000000007</v>
      </c>
      <c r="L104" s="2">
        <v>8.68</v>
      </c>
      <c r="M104" s="2">
        <v>8.02</v>
      </c>
      <c r="N104" s="1">
        <f t="shared" si="9"/>
        <v>25.75</v>
      </c>
      <c r="O104" s="12">
        <f t="shared" si="10"/>
        <v>8.5833333333333339</v>
      </c>
      <c r="P104" s="30">
        <v>0.94740000000000002</v>
      </c>
      <c r="Q104" s="4">
        <v>0.98060000000000003</v>
      </c>
      <c r="R104" s="4">
        <v>0.97529999999999994</v>
      </c>
      <c r="S104" s="4">
        <v>0.90300000000000002</v>
      </c>
      <c r="T104" s="4">
        <v>0.9647</v>
      </c>
      <c r="U104" s="34">
        <f t="shared" si="11"/>
        <v>0.95419999999999994</v>
      </c>
    </row>
    <row r="105" spans="1:21" ht="15.75" x14ac:dyDescent="0.25">
      <c r="A105" s="23" t="s">
        <v>87</v>
      </c>
      <c r="B105" s="14">
        <v>250</v>
      </c>
      <c r="C105" s="2">
        <v>8.5399999999999991</v>
      </c>
      <c r="D105" s="2">
        <v>8.43</v>
      </c>
      <c r="E105" s="2">
        <v>8.64</v>
      </c>
      <c r="F105" s="2">
        <v>8.2200000000000006</v>
      </c>
      <c r="G105" s="2">
        <v>7.87</v>
      </c>
      <c r="H105" s="2">
        <v>8.42</v>
      </c>
      <c r="I105" s="2">
        <v>6.77</v>
      </c>
      <c r="J105" s="6">
        <v>3.96</v>
      </c>
      <c r="K105" s="2">
        <v>7.73</v>
      </c>
      <c r="L105" s="2">
        <v>6.28</v>
      </c>
      <c r="M105" s="2">
        <v>5.22</v>
      </c>
      <c r="N105" s="1">
        <f t="shared" si="9"/>
        <v>19.23</v>
      </c>
      <c r="O105" s="12">
        <f t="shared" si="10"/>
        <v>6.41</v>
      </c>
      <c r="P105" s="30">
        <v>1</v>
      </c>
      <c r="Q105" s="4">
        <v>0.98660000000000003</v>
      </c>
      <c r="R105" s="4">
        <v>0.82589999999999997</v>
      </c>
      <c r="S105" s="4">
        <v>0.97770000000000001</v>
      </c>
      <c r="T105" s="4">
        <v>0.97770000000000001</v>
      </c>
      <c r="U105" s="34">
        <f t="shared" si="11"/>
        <v>0.95357999999999998</v>
      </c>
    </row>
    <row r="106" spans="1:21" ht="15.75" x14ac:dyDescent="0.25">
      <c r="A106" s="23" t="s">
        <v>16</v>
      </c>
      <c r="B106" s="14">
        <v>157</v>
      </c>
      <c r="C106" s="2">
        <v>9.23</v>
      </c>
      <c r="D106" s="2">
        <v>9.15</v>
      </c>
      <c r="E106" s="2">
        <v>9.15</v>
      </c>
      <c r="F106" s="2">
        <v>8.8000000000000007</v>
      </c>
      <c r="G106" s="2">
        <v>8.84</v>
      </c>
      <c r="H106" s="2">
        <v>8.67</v>
      </c>
      <c r="I106" s="2">
        <v>8.8000000000000007</v>
      </c>
      <c r="J106" s="6">
        <v>8.18</v>
      </c>
      <c r="K106" s="2">
        <v>9.0500000000000007</v>
      </c>
      <c r="L106" s="2">
        <v>8.68</v>
      </c>
      <c r="M106" s="2">
        <v>8.02</v>
      </c>
      <c r="N106" s="1">
        <f t="shared" si="9"/>
        <v>25.75</v>
      </c>
      <c r="O106" s="12">
        <f t="shared" si="10"/>
        <v>8.5833333333333339</v>
      </c>
      <c r="P106" s="30">
        <v>0.9577</v>
      </c>
      <c r="Q106" s="4">
        <v>0.96479999999999999</v>
      </c>
      <c r="R106" s="4">
        <v>0.92490000000000006</v>
      </c>
      <c r="S106" s="4">
        <v>0.96009999999999995</v>
      </c>
      <c r="T106" s="4">
        <v>0.95540000000000003</v>
      </c>
      <c r="U106" s="34">
        <f t="shared" si="11"/>
        <v>0.95257999999999998</v>
      </c>
    </row>
    <row r="107" spans="1:21" ht="15.75" x14ac:dyDescent="0.25">
      <c r="A107" s="23" t="s">
        <v>64</v>
      </c>
      <c r="B107" s="14">
        <v>269</v>
      </c>
      <c r="C107" s="2">
        <v>9.3000000000000007</v>
      </c>
      <c r="D107" s="2">
        <v>9.1999999999999993</v>
      </c>
      <c r="E107" s="2">
        <v>9.36</v>
      </c>
      <c r="F107" s="2">
        <v>8.4700000000000006</v>
      </c>
      <c r="G107" s="2">
        <v>8.98</v>
      </c>
      <c r="H107" s="2">
        <v>9.1</v>
      </c>
      <c r="I107" s="2">
        <v>9.11</v>
      </c>
      <c r="J107" s="6">
        <v>9.06</v>
      </c>
      <c r="K107" s="2">
        <v>9.36</v>
      </c>
      <c r="L107" s="2">
        <v>9.2100000000000009</v>
      </c>
      <c r="M107" s="2">
        <v>8.82</v>
      </c>
      <c r="N107" s="1">
        <f t="shared" si="9"/>
        <v>27.39</v>
      </c>
      <c r="O107" s="12">
        <f t="shared" si="10"/>
        <v>9.1300000000000008</v>
      </c>
      <c r="P107" s="30">
        <v>0.96419999999999995</v>
      </c>
      <c r="Q107" s="4">
        <v>0.97070000000000001</v>
      </c>
      <c r="R107" s="4">
        <v>0.89580000000000004</v>
      </c>
      <c r="S107" s="4">
        <v>0.96089999999999998</v>
      </c>
      <c r="T107" s="4">
        <v>0.96089999999999998</v>
      </c>
      <c r="U107" s="34">
        <f t="shared" si="11"/>
        <v>0.9504999999999999</v>
      </c>
    </row>
    <row r="108" spans="1:21" ht="15.75" x14ac:dyDescent="0.25">
      <c r="A108" s="23" t="s">
        <v>104</v>
      </c>
      <c r="B108" s="14">
        <v>97</v>
      </c>
      <c r="C108" s="2">
        <v>9.98</v>
      </c>
      <c r="D108" s="2">
        <v>3.93</v>
      </c>
      <c r="E108" s="2">
        <v>9.9600000000000009</v>
      </c>
      <c r="F108" s="2">
        <v>9.9600000000000009</v>
      </c>
      <c r="G108" s="2">
        <v>9.11</v>
      </c>
      <c r="H108" s="2">
        <v>8.85</v>
      </c>
      <c r="I108" s="2">
        <v>9.17</v>
      </c>
      <c r="J108" s="6">
        <v>9.2200000000000006</v>
      </c>
      <c r="K108" s="2">
        <v>8.8699999999999992</v>
      </c>
      <c r="L108" s="2">
        <v>9.11</v>
      </c>
      <c r="M108" s="2">
        <v>8.85</v>
      </c>
      <c r="N108" s="1">
        <f t="shared" si="9"/>
        <v>26.83</v>
      </c>
      <c r="O108" s="12">
        <f t="shared" si="10"/>
        <v>8.9433333333333334</v>
      </c>
      <c r="P108" s="30">
        <v>0.96899999999999997</v>
      </c>
      <c r="Q108" s="4">
        <v>0.95860000000000001</v>
      </c>
      <c r="R108" s="4">
        <v>0.87760000000000005</v>
      </c>
      <c r="S108" s="4">
        <v>0.95689999999999997</v>
      </c>
      <c r="T108" s="4">
        <v>0.98729999999999996</v>
      </c>
      <c r="U108" s="34">
        <f t="shared" si="11"/>
        <v>0.94988000000000006</v>
      </c>
    </row>
    <row r="109" spans="1:21" ht="15.75" x14ac:dyDescent="0.25">
      <c r="A109" s="23" t="s">
        <v>129</v>
      </c>
      <c r="B109" s="14">
        <v>115</v>
      </c>
      <c r="C109" s="2">
        <v>7.81</v>
      </c>
      <c r="D109" s="2">
        <v>8.77</v>
      </c>
      <c r="E109" s="2">
        <v>8.31</v>
      </c>
      <c r="F109" s="2">
        <v>9.4700000000000006</v>
      </c>
      <c r="G109" s="2">
        <v>8.7200000000000006</v>
      </c>
      <c r="H109" s="2">
        <v>9.36</v>
      </c>
      <c r="I109" s="2">
        <v>9.18</v>
      </c>
      <c r="J109" s="6">
        <v>0.63</v>
      </c>
      <c r="K109" s="2">
        <v>8.77</v>
      </c>
      <c r="L109" s="2">
        <v>9.98</v>
      </c>
      <c r="M109" s="2">
        <v>8.82</v>
      </c>
      <c r="N109" s="1">
        <f t="shared" si="9"/>
        <v>27.57</v>
      </c>
      <c r="O109" s="12">
        <f t="shared" si="10"/>
        <v>9.19</v>
      </c>
      <c r="P109" s="30">
        <v>0.96899999999999997</v>
      </c>
      <c r="Q109" s="4">
        <v>0.95860000000000001</v>
      </c>
      <c r="R109" s="4">
        <v>0.87760000000000005</v>
      </c>
      <c r="S109" s="4">
        <v>0.95689999999999997</v>
      </c>
      <c r="T109" s="4">
        <v>0.98309999999999997</v>
      </c>
      <c r="U109" s="34">
        <f t="shared" si="11"/>
        <v>0.94904000000000011</v>
      </c>
    </row>
    <row r="110" spans="1:21" ht="15.75" x14ac:dyDescent="0.25">
      <c r="A110" s="23" t="s">
        <v>157</v>
      </c>
      <c r="B110" s="14">
        <v>185</v>
      </c>
      <c r="C110" s="2">
        <v>9.9600000000000009</v>
      </c>
      <c r="D110" s="2">
        <v>9.9600000000000009</v>
      </c>
      <c r="E110" s="2">
        <v>8.85</v>
      </c>
      <c r="F110" s="2">
        <v>8.83</v>
      </c>
      <c r="G110" s="2">
        <v>8.57</v>
      </c>
      <c r="H110" s="2">
        <v>8.85</v>
      </c>
      <c r="I110" s="2">
        <v>8.83</v>
      </c>
      <c r="J110" s="6">
        <v>8.57</v>
      </c>
      <c r="K110" s="2">
        <v>7.81</v>
      </c>
      <c r="L110" s="2">
        <v>8.77</v>
      </c>
      <c r="M110" s="2">
        <v>8.77</v>
      </c>
      <c r="N110" s="1">
        <f t="shared" si="9"/>
        <v>25.349999999999998</v>
      </c>
      <c r="O110" s="12">
        <f t="shared" si="10"/>
        <v>8.4499999999999993</v>
      </c>
      <c r="P110" s="30">
        <v>0.91879999999999995</v>
      </c>
      <c r="Q110" s="4">
        <v>0.98060000000000003</v>
      </c>
      <c r="R110" s="4">
        <v>0.97529999999999994</v>
      </c>
      <c r="S110" s="4">
        <v>0.90300000000000002</v>
      </c>
      <c r="T110" s="4">
        <v>0.9647</v>
      </c>
      <c r="U110" s="34">
        <f t="shared" si="11"/>
        <v>0.94847999999999999</v>
      </c>
    </row>
    <row r="111" spans="1:21" s="21" customFormat="1" ht="15.75" x14ac:dyDescent="0.2">
      <c r="A111" s="27" t="s">
        <v>139</v>
      </c>
      <c r="B111" s="22">
        <v>36</v>
      </c>
      <c r="C111" s="16">
        <v>9.19</v>
      </c>
      <c r="D111" s="16">
        <v>9.07</v>
      </c>
      <c r="E111" s="16">
        <v>9.34</v>
      </c>
      <c r="F111" s="16">
        <v>9.34</v>
      </c>
      <c r="G111" s="16">
        <v>8.31</v>
      </c>
      <c r="H111" s="16">
        <v>8.67</v>
      </c>
      <c r="I111" s="16">
        <v>7.98</v>
      </c>
      <c r="J111" s="17">
        <v>4.7699999999999996</v>
      </c>
      <c r="K111" s="16">
        <v>9.01</v>
      </c>
      <c r="L111" s="16">
        <v>8.64</v>
      </c>
      <c r="M111" s="16">
        <v>7.9</v>
      </c>
      <c r="N111" s="18">
        <f t="shared" si="9"/>
        <v>25.549999999999997</v>
      </c>
      <c r="O111" s="19">
        <f t="shared" si="10"/>
        <v>8.5166666666666657</v>
      </c>
      <c r="P111" s="31">
        <v>0.98450000000000004</v>
      </c>
      <c r="Q111" s="20">
        <v>0.97670000000000001</v>
      </c>
      <c r="R111" s="20">
        <v>0.83460000000000001</v>
      </c>
      <c r="S111" s="20">
        <v>0.96899999999999997</v>
      </c>
      <c r="T111" s="20">
        <v>0.97419999999999995</v>
      </c>
      <c r="U111" s="35">
        <f t="shared" si="11"/>
        <v>0.94779999999999998</v>
      </c>
    </row>
    <row r="112" spans="1:21" ht="15.75" x14ac:dyDescent="0.25">
      <c r="A112" s="24" t="s">
        <v>61</v>
      </c>
      <c r="B112" s="14">
        <v>85</v>
      </c>
      <c r="C112" s="2">
        <v>8.8800000000000008</v>
      </c>
      <c r="D112" s="2">
        <v>9.98</v>
      </c>
      <c r="E112" s="2">
        <v>9.5399999999999991</v>
      </c>
      <c r="F112" s="2">
        <v>8.77</v>
      </c>
      <c r="G112" s="2">
        <v>9.81</v>
      </c>
      <c r="H112" s="2">
        <v>8.6300000000000008</v>
      </c>
      <c r="I112" s="2">
        <v>8.9</v>
      </c>
      <c r="J112" s="6">
        <v>0.63</v>
      </c>
      <c r="K112" s="2">
        <v>9.57</v>
      </c>
      <c r="L112" s="2">
        <v>8.94</v>
      </c>
      <c r="M112" s="2">
        <v>9.74</v>
      </c>
      <c r="N112" s="1">
        <f t="shared" si="9"/>
        <v>28.25</v>
      </c>
      <c r="O112" s="12">
        <f t="shared" si="10"/>
        <v>9.4166666666666661</v>
      </c>
      <c r="P112" s="30">
        <v>0.96899999999999997</v>
      </c>
      <c r="Q112" s="4">
        <v>0.95860000000000001</v>
      </c>
      <c r="R112" s="4">
        <v>0.87760000000000005</v>
      </c>
      <c r="S112" s="4">
        <v>0.95689999999999997</v>
      </c>
      <c r="T112" s="4">
        <v>0.97470000000000001</v>
      </c>
      <c r="U112" s="34">
        <f t="shared" si="11"/>
        <v>0.94736000000000009</v>
      </c>
    </row>
    <row r="113" spans="1:21" ht="15.75" x14ac:dyDescent="0.25">
      <c r="A113" s="23" t="s">
        <v>3</v>
      </c>
      <c r="B113" s="14">
        <v>103</v>
      </c>
      <c r="C113" s="2">
        <v>7.52</v>
      </c>
      <c r="D113" s="2">
        <v>8.01</v>
      </c>
      <c r="E113" s="2">
        <v>7.24</v>
      </c>
      <c r="F113" s="2">
        <v>9.57</v>
      </c>
      <c r="G113" s="2">
        <v>9.69</v>
      </c>
      <c r="H113" s="2">
        <v>8.77</v>
      </c>
      <c r="I113" s="2">
        <v>9.81</v>
      </c>
      <c r="J113" s="6">
        <v>3.82</v>
      </c>
      <c r="K113" s="2">
        <v>8.82</v>
      </c>
      <c r="L113" s="2">
        <v>9.57</v>
      </c>
      <c r="M113" s="2">
        <v>8.77</v>
      </c>
      <c r="N113" s="1">
        <f t="shared" si="9"/>
        <v>27.16</v>
      </c>
      <c r="O113" s="12">
        <f t="shared" si="10"/>
        <v>9.0533333333333328</v>
      </c>
      <c r="P113" s="30">
        <v>0.97060000000000002</v>
      </c>
      <c r="Q113" s="4">
        <v>0.95799999999999996</v>
      </c>
      <c r="R113" s="4">
        <v>0.91600000000000004</v>
      </c>
      <c r="S113" s="4">
        <v>0.94540000000000002</v>
      </c>
      <c r="T113" s="4">
        <v>0.94540000000000002</v>
      </c>
      <c r="U113" s="34">
        <f t="shared" si="11"/>
        <v>0.94708000000000003</v>
      </c>
    </row>
    <row r="114" spans="1:21" ht="15.75" x14ac:dyDescent="0.25">
      <c r="A114" s="23" t="s">
        <v>17</v>
      </c>
      <c r="B114" s="14">
        <v>135</v>
      </c>
      <c r="C114" s="2">
        <v>9.32</v>
      </c>
      <c r="D114" s="2">
        <v>9.27</v>
      </c>
      <c r="E114" s="2">
        <v>9.8000000000000007</v>
      </c>
      <c r="F114" s="2">
        <v>9.67</v>
      </c>
      <c r="G114" s="2">
        <v>9.8000000000000007</v>
      </c>
      <c r="H114" s="2">
        <v>9.67</v>
      </c>
      <c r="I114" s="2">
        <v>9.2200000000000006</v>
      </c>
      <c r="J114" s="6">
        <v>0.63</v>
      </c>
      <c r="K114" s="2">
        <v>9.42</v>
      </c>
      <c r="L114" s="2">
        <v>9.0299999999999994</v>
      </c>
      <c r="M114" s="2">
        <v>9.4700000000000006</v>
      </c>
      <c r="N114" s="1">
        <f t="shared" si="9"/>
        <v>27.92</v>
      </c>
      <c r="O114" s="12">
        <f t="shared" si="10"/>
        <v>9.3066666666666666</v>
      </c>
      <c r="P114" s="30">
        <v>0.96899999999999997</v>
      </c>
      <c r="Q114" s="4">
        <v>0.95860000000000001</v>
      </c>
      <c r="R114" s="4">
        <v>0.87760000000000005</v>
      </c>
      <c r="S114" s="4">
        <v>0.95689999999999997</v>
      </c>
      <c r="T114" s="4">
        <v>0.97140000000000004</v>
      </c>
      <c r="U114" s="34">
        <f t="shared" si="11"/>
        <v>0.9467000000000001</v>
      </c>
    </row>
    <row r="115" spans="1:21" ht="15.75" x14ac:dyDescent="0.25">
      <c r="A115" s="23" t="s">
        <v>178</v>
      </c>
      <c r="B115" s="14">
        <v>100</v>
      </c>
      <c r="C115" s="2">
        <v>9.2200000000000006</v>
      </c>
      <c r="D115" s="2">
        <v>9.1199999999999992</v>
      </c>
      <c r="E115" s="2">
        <v>9.2799999999999994</v>
      </c>
      <c r="F115" s="2">
        <v>9.92</v>
      </c>
      <c r="G115" s="2">
        <v>8.85</v>
      </c>
      <c r="H115" s="2">
        <v>8.9499999999999993</v>
      </c>
      <c r="I115" s="2">
        <v>8.92</v>
      </c>
      <c r="J115" s="6">
        <v>0.51</v>
      </c>
      <c r="K115" s="2">
        <v>9.16</v>
      </c>
      <c r="L115" s="2">
        <v>9.3800000000000008</v>
      </c>
      <c r="M115" s="2">
        <v>9.5500000000000007</v>
      </c>
      <c r="N115" s="1">
        <f t="shared" si="9"/>
        <v>28.09</v>
      </c>
      <c r="O115" s="12">
        <f t="shared" si="10"/>
        <v>9.3633333333333333</v>
      </c>
      <c r="P115" s="30">
        <v>0.96630000000000005</v>
      </c>
      <c r="Q115" s="4">
        <v>0.96020000000000005</v>
      </c>
      <c r="R115" s="4">
        <v>0.88190000000000002</v>
      </c>
      <c r="S115" s="4">
        <v>0.95779999999999998</v>
      </c>
      <c r="T115" s="4">
        <v>0.96630000000000005</v>
      </c>
      <c r="U115" s="34">
        <f t="shared" si="11"/>
        <v>0.94650000000000012</v>
      </c>
    </row>
    <row r="116" spans="1:21" ht="15.75" x14ac:dyDescent="0.25">
      <c r="A116" s="23" t="s">
        <v>179</v>
      </c>
      <c r="B116" s="14">
        <v>71</v>
      </c>
      <c r="C116" s="2">
        <v>9.39</v>
      </c>
      <c r="D116" s="2">
        <v>9.2100000000000009</v>
      </c>
      <c r="E116" s="2">
        <v>9.34</v>
      </c>
      <c r="F116" s="2">
        <v>9</v>
      </c>
      <c r="G116" s="2">
        <v>8.8800000000000008</v>
      </c>
      <c r="H116" s="2">
        <v>9.1999999999999993</v>
      </c>
      <c r="I116" s="2">
        <v>8.8699999999999992</v>
      </c>
      <c r="J116" s="6">
        <v>0.52</v>
      </c>
      <c r="K116" s="2">
        <v>9.32</v>
      </c>
      <c r="L116" s="2">
        <v>9.27</v>
      </c>
      <c r="M116" s="2">
        <v>7.6</v>
      </c>
      <c r="N116" s="1">
        <f t="shared" si="9"/>
        <v>26.189999999999998</v>
      </c>
      <c r="O116" s="12">
        <f t="shared" si="10"/>
        <v>8.7299999999999986</v>
      </c>
      <c r="P116" s="30">
        <v>0.96350000000000002</v>
      </c>
      <c r="Q116" s="4">
        <v>0.95489999999999997</v>
      </c>
      <c r="R116" s="4">
        <v>0.90280000000000005</v>
      </c>
      <c r="S116" s="4">
        <v>0.94440000000000002</v>
      </c>
      <c r="T116" s="4">
        <v>0.96530000000000005</v>
      </c>
      <c r="U116" s="34">
        <f t="shared" si="11"/>
        <v>0.94618000000000002</v>
      </c>
    </row>
    <row r="117" spans="1:21" ht="15.75" x14ac:dyDescent="0.25">
      <c r="A117" s="23" t="s">
        <v>72</v>
      </c>
      <c r="B117" s="14">
        <v>198</v>
      </c>
      <c r="C117" s="2">
        <v>9.67</v>
      </c>
      <c r="D117" s="2">
        <v>9.67</v>
      </c>
      <c r="E117" s="2">
        <v>9.6999999999999993</v>
      </c>
      <c r="F117" s="2">
        <v>9.6999999999999993</v>
      </c>
      <c r="G117" s="2">
        <v>8.4700000000000006</v>
      </c>
      <c r="H117" s="2">
        <v>9.11</v>
      </c>
      <c r="I117" s="2">
        <v>9.1999999999999993</v>
      </c>
      <c r="J117" s="6">
        <v>0.63</v>
      </c>
      <c r="K117" s="2">
        <v>8.77</v>
      </c>
      <c r="L117" s="2">
        <v>9.81</v>
      </c>
      <c r="M117" s="2">
        <v>8.9499999999999993</v>
      </c>
      <c r="N117" s="1">
        <f t="shared" si="9"/>
        <v>27.529999999999998</v>
      </c>
      <c r="O117" s="12">
        <f t="shared" si="10"/>
        <v>9.1766666666666659</v>
      </c>
      <c r="P117" s="30">
        <v>0.97140000000000004</v>
      </c>
      <c r="Q117" s="4">
        <v>0.97529999999999994</v>
      </c>
      <c r="R117" s="4">
        <v>0.90300000000000002</v>
      </c>
      <c r="S117" s="4">
        <v>0.9647</v>
      </c>
      <c r="T117" s="4">
        <v>0.91600000000000004</v>
      </c>
      <c r="U117" s="34">
        <f t="shared" si="11"/>
        <v>0.94608000000000003</v>
      </c>
    </row>
    <row r="118" spans="1:21" ht="15.75" x14ac:dyDescent="0.25">
      <c r="A118" s="23" t="s">
        <v>91</v>
      </c>
      <c r="B118" s="14">
        <v>293</v>
      </c>
      <c r="C118" s="2">
        <v>9.17</v>
      </c>
      <c r="D118" s="2">
        <v>9.2200000000000006</v>
      </c>
      <c r="E118" s="2">
        <v>8.8699999999999992</v>
      </c>
      <c r="F118" s="2">
        <v>9.11</v>
      </c>
      <c r="G118" s="2">
        <v>9.18</v>
      </c>
      <c r="H118" s="2">
        <v>8.77</v>
      </c>
      <c r="I118" s="2">
        <v>9.81</v>
      </c>
      <c r="J118" s="6">
        <v>0.63</v>
      </c>
      <c r="K118" s="2">
        <v>9.34</v>
      </c>
      <c r="L118" s="2">
        <v>9.34</v>
      </c>
      <c r="M118" s="2">
        <v>8.8699999999999992</v>
      </c>
      <c r="N118" s="1">
        <f t="shared" si="9"/>
        <v>27.549999999999997</v>
      </c>
      <c r="O118" s="12">
        <f t="shared" si="10"/>
        <v>9.1833333333333318</v>
      </c>
      <c r="P118" s="30">
        <v>0.96830000000000005</v>
      </c>
      <c r="Q118" s="4">
        <v>0.96899999999999997</v>
      </c>
      <c r="R118" s="4">
        <v>0.95860000000000001</v>
      </c>
      <c r="S118" s="4">
        <v>0.87760000000000005</v>
      </c>
      <c r="T118" s="4">
        <v>0.95689999999999997</v>
      </c>
      <c r="U118" s="34">
        <f t="shared" si="11"/>
        <v>0.94608000000000003</v>
      </c>
    </row>
    <row r="119" spans="1:21" ht="15.75" x14ac:dyDescent="0.25">
      <c r="A119" s="23" t="s">
        <v>41</v>
      </c>
      <c r="B119" s="14">
        <v>146</v>
      </c>
      <c r="C119" s="2">
        <v>8.52</v>
      </c>
      <c r="D119" s="2">
        <v>8.42</v>
      </c>
      <c r="E119" s="2">
        <v>8.35</v>
      </c>
      <c r="F119" s="2">
        <v>9.73</v>
      </c>
      <c r="G119" s="2">
        <v>7.98</v>
      </c>
      <c r="H119" s="2">
        <v>7.68</v>
      </c>
      <c r="I119" s="2">
        <v>7.84</v>
      </c>
      <c r="J119" s="6">
        <v>7.81</v>
      </c>
      <c r="K119" s="2">
        <v>8.25</v>
      </c>
      <c r="L119" s="2">
        <v>7.8</v>
      </c>
      <c r="M119" s="2">
        <v>7.53</v>
      </c>
      <c r="N119" s="1">
        <f t="shared" si="9"/>
        <v>23.580000000000002</v>
      </c>
      <c r="O119" s="12">
        <f t="shared" si="10"/>
        <v>7.86</v>
      </c>
      <c r="P119" s="30">
        <v>0.96950000000000003</v>
      </c>
      <c r="Q119" s="4">
        <v>0.95930000000000004</v>
      </c>
      <c r="R119" s="4">
        <v>0.90329999999999999</v>
      </c>
      <c r="S119" s="4">
        <v>0.95669999999999999</v>
      </c>
      <c r="T119" s="4">
        <v>0.9415</v>
      </c>
      <c r="U119" s="34">
        <f t="shared" si="11"/>
        <v>0.9460599999999999</v>
      </c>
    </row>
    <row r="120" spans="1:21" ht="15.75" x14ac:dyDescent="0.25">
      <c r="A120" s="24" t="s">
        <v>62</v>
      </c>
      <c r="B120" s="14">
        <v>45</v>
      </c>
      <c r="C120" s="2">
        <v>7.81</v>
      </c>
      <c r="D120" s="2">
        <v>8.75</v>
      </c>
      <c r="E120" s="2">
        <v>9.36</v>
      </c>
      <c r="F120" s="2">
        <v>8.4700000000000006</v>
      </c>
      <c r="G120" s="2">
        <v>9.8000000000000007</v>
      </c>
      <c r="H120" s="2">
        <v>9.67</v>
      </c>
      <c r="I120" s="2">
        <v>8.4700000000000006</v>
      </c>
      <c r="J120" s="6">
        <v>3.82</v>
      </c>
      <c r="K120" s="2">
        <v>8.6300000000000008</v>
      </c>
      <c r="L120" s="2">
        <v>8.94</v>
      </c>
      <c r="M120" s="2">
        <v>9.1</v>
      </c>
      <c r="N120" s="1">
        <f t="shared" si="9"/>
        <v>26.67</v>
      </c>
      <c r="O120" s="12">
        <f t="shared" si="10"/>
        <v>8.89</v>
      </c>
      <c r="P120" s="30">
        <v>0.87760000000000005</v>
      </c>
      <c r="Q120" s="4">
        <v>0.98060000000000003</v>
      </c>
      <c r="R120" s="4">
        <v>0.97529999999999994</v>
      </c>
      <c r="S120" s="4">
        <v>0.90300000000000002</v>
      </c>
      <c r="T120" s="4">
        <v>0.98309999999999997</v>
      </c>
      <c r="U120" s="34">
        <f t="shared" si="11"/>
        <v>0.94391999999999998</v>
      </c>
    </row>
    <row r="121" spans="1:21" ht="15.75" x14ac:dyDescent="0.25">
      <c r="A121" s="23" t="s">
        <v>108</v>
      </c>
      <c r="B121" s="14">
        <v>343</v>
      </c>
      <c r="C121" s="2">
        <v>9.09</v>
      </c>
      <c r="D121" s="2">
        <v>9.02</v>
      </c>
      <c r="E121" s="2">
        <v>9.15</v>
      </c>
      <c r="F121" s="2">
        <v>8.57</v>
      </c>
      <c r="G121" s="2">
        <v>8.94</v>
      </c>
      <c r="H121" s="2">
        <v>8.82</v>
      </c>
      <c r="I121" s="2">
        <v>8.42</v>
      </c>
      <c r="J121" s="6">
        <v>3.82</v>
      </c>
      <c r="K121" s="2">
        <v>8.92</v>
      </c>
      <c r="L121" s="2">
        <v>9.67</v>
      </c>
      <c r="M121" s="2">
        <v>9.11</v>
      </c>
      <c r="N121" s="1">
        <f t="shared" si="9"/>
        <v>27.7</v>
      </c>
      <c r="O121" s="12">
        <f t="shared" si="10"/>
        <v>9.2333333333333325</v>
      </c>
      <c r="P121" s="30">
        <v>0.97060000000000002</v>
      </c>
      <c r="Q121" s="4">
        <v>0.95799999999999996</v>
      </c>
      <c r="R121" s="4">
        <v>0.91600000000000004</v>
      </c>
      <c r="S121" s="4">
        <v>0.95799999999999996</v>
      </c>
      <c r="T121" s="4">
        <v>0.91600000000000004</v>
      </c>
      <c r="U121" s="34">
        <f t="shared" si="11"/>
        <v>0.94372000000000011</v>
      </c>
    </row>
    <row r="122" spans="1:21" ht="15.75" x14ac:dyDescent="0.25">
      <c r="A122" s="23" t="s">
        <v>4</v>
      </c>
      <c r="B122" s="14">
        <v>61</v>
      </c>
      <c r="C122" s="2">
        <v>9.57</v>
      </c>
      <c r="D122" s="2">
        <v>9.51</v>
      </c>
      <c r="E122" s="2">
        <v>9.4700000000000006</v>
      </c>
      <c r="F122" s="2">
        <v>9.83</v>
      </c>
      <c r="G122" s="2">
        <v>9.0399999999999991</v>
      </c>
      <c r="H122" s="2">
        <v>9.1199999999999992</v>
      </c>
      <c r="I122" s="2">
        <v>8.83</v>
      </c>
      <c r="J122" s="6">
        <v>9.2200000000000006</v>
      </c>
      <c r="K122" s="2">
        <v>9.15</v>
      </c>
      <c r="L122" s="2">
        <v>8.94</v>
      </c>
      <c r="M122" s="2">
        <v>8.52</v>
      </c>
      <c r="N122" s="1">
        <f t="shared" si="9"/>
        <v>26.61</v>
      </c>
      <c r="O122" s="12">
        <f t="shared" si="10"/>
        <v>8.8699999999999992</v>
      </c>
      <c r="P122" s="30">
        <v>0.93730000000000002</v>
      </c>
      <c r="Q122" s="4">
        <v>0.94820000000000004</v>
      </c>
      <c r="R122" s="4">
        <v>0.94010000000000005</v>
      </c>
      <c r="S122" s="4">
        <v>0.94279999999999997</v>
      </c>
      <c r="T122" s="4">
        <v>0.94820000000000004</v>
      </c>
      <c r="U122" s="34">
        <f t="shared" si="11"/>
        <v>0.94332000000000016</v>
      </c>
    </row>
    <row r="123" spans="1:21" ht="15.75" x14ac:dyDescent="0.25">
      <c r="A123" s="23" t="s">
        <v>2</v>
      </c>
      <c r="B123" s="14">
        <v>55</v>
      </c>
      <c r="C123" s="2">
        <v>9.5500000000000007</v>
      </c>
      <c r="D123" s="2">
        <v>9.51</v>
      </c>
      <c r="E123" s="2">
        <v>9.4700000000000006</v>
      </c>
      <c r="F123" s="2">
        <v>8.7200000000000006</v>
      </c>
      <c r="G123" s="2">
        <v>9.36</v>
      </c>
      <c r="H123" s="2">
        <v>9.75</v>
      </c>
      <c r="I123" s="2">
        <v>9.6999999999999993</v>
      </c>
      <c r="J123" s="6">
        <v>3.06</v>
      </c>
      <c r="K123" s="2">
        <v>9.6999999999999993</v>
      </c>
      <c r="L123" s="2">
        <v>9.65</v>
      </c>
      <c r="M123" s="2">
        <v>9.5500000000000007</v>
      </c>
      <c r="N123" s="1">
        <f t="shared" si="9"/>
        <v>28.900000000000002</v>
      </c>
      <c r="O123" s="12">
        <f t="shared" si="10"/>
        <v>9.6333333333333346</v>
      </c>
      <c r="P123" s="30">
        <v>0.97060000000000002</v>
      </c>
      <c r="Q123" s="4">
        <v>0.95799999999999996</v>
      </c>
      <c r="R123" s="4">
        <v>0.91600000000000004</v>
      </c>
      <c r="S123" s="4">
        <v>0.94540000000000002</v>
      </c>
      <c r="T123" s="4">
        <v>0.9244</v>
      </c>
      <c r="U123" s="34">
        <f t="shared" si="11"/>
        <v>0.94288000000000005</v>
      </c>
    </row>
    <row r="124" spans="1:21" ht="15.75" x14ac:dyDescent="0.25">
      <c r="A124" s="23" t="s">
        <v>42</v>
      </c>
      <c r="B124" s="14">
        <v>121</v>
      </c>
      <c r="C124" s="2">
        <v>9.4700000000000006</v>
      </c>
      <c r="D124" s="2">
        <v>9.5299999999999994</v>
      </c>
      <c r="E124" s="2">
        <v>8.92</v>
      </c>
      <c r="F124" s="2">
        <v>9.67</v>
      </c>
      <c r="G124" s="2">
        <v>8.85</v>
      </c>
      <c r="H124" s="2">
        <v>8.83</v>
      </c>
      <c r="I124" s="2">
        <v>8.57</v>
      </c>
      <c r="J124" s="6">
        <v>3.82</v>
      </c>
      <c r="K124" s="2">
        <v>9.57</v>
      </c>
      <c r="L124" s="2">
        <v>9.57</v>
      </c>
      <c r="M124" s="2">
        <v>8.92</v>
      </c>
      <c r="N124" s="1">
        <f t="shared" si="9"/>
        <v>28.060000000000002</v>
      </c>
      <c r="O124" s="12">
        <f t="shared" si="10"/>
        <v>9.3533333333333335</v>
      </c>
      <c r="P124" s="30">
        <v>0.97060000000000002</v>
      </c>
      <c r="Q124" s="4">
        <v>0.95799999999999996</v>
      </c>
      <c r="R124" s="4">
        <v>0.91600000000000004</v>
      </c>
      <c r="S124" s="4">
        <v>0.94540000000000002</v>
      </c>
      <c r="T124" s="4">
        <v>0.9244</v>
      </c>
      <c r="U124" s="34">
        <f t="shared" si="11"/>
        <v>0.94288000000000005</v>
      </c>
    </row>
    <row r="125" spans="1:21" ht="15.75" x14ac:dyDescent="0.25">
      <c r="A125" s="23" t="s">
        <v>105</v>
      </c>
      <c r="B125" s="14">
        <v>78</v>
      </c>
      <c r="C125" s="2">
        <v>9.36</v>
      </c>
      <c r="D125" s="2">
        <v>9.75</v>
      </c>
      <c r="E125" s="2">
        <v>9.6199999999999992</v>
      </c>
      <c r="F125" s="2">
        <v>9.6999999999999993</v>
      </c>
      <c r="G125" s="2">
        <v>8.77</v>
      </c>
      <c r="H125" s="2">
        <v>9.81</v>
      </c>
      <c r="I125" s="2">
        <v>9.17</v>
      </c>
      <c r="J125" s="6">
        <v>9.2200000000000006</v>
      </c>
      <c r="K125" s="2">
        <v>8.8699999999999992</v>
      </c>
      <c r="L125" s="2">
        <v>9.11</v>
      </c>
      <c r="M125" s="2">
        <v>8.42</v>
      </c>
      <c r="N125" s="1">
        <f t="shared" si="9"/>
        <v>26.4</v>
      </c>
      <c r="O125" s="12">
        <f t="shared" si="10"/>
        <v>8.7999999999999989</v>
      </c>
      <c r="P125" s="30">
        <v>0.97060000000000002</v>
      </c>
      <c r="Q125" s="4">
        <v>0.95799999999999996</v>
      </c>
      <c r="R125" s="4">
        <v>0.91600000000000004</v>
      </c>
      <c r="S125" s="4">
        <v>0.94540000000000002</v>
      </c>
      <c r="T125" s="4">
        <v>0.9244</v>
      </c>
      <c r="U125" s="34">
        <f t="shared" si="11"/>
        <v>0.94288000000000005</v>
      </c>
    </row>
    <row r="126" spans="1:21" ht="15.75" x14ac:dyDescent="0.25">
      <c r="A126" s="26" t="s">
        <v>121</v>
      </c>
      <c r="B126" s="14">
        <v>71</v>
      </c>
      <c r="C126" s="2">
        <v>8.5500000000000007</v>
      </c>
      <c r="D126" s="2">
        <v>8.2200000000000006</v>
      </c>
      <c r="E126" s="2">
        <v>8.23</v>
      </c>
      <c r="F126" s="2">
        <v>8.77</v>
      </c>
      <c r="G126" s="2">
        <v>9.81</v>
      </c>
      <c r="H126" s="2">
        <v>9.57</v>
      </c>
      <c r="I126" s="2">
        <v>9.69</v>
      </c>
      <c r="J126" s="6">
        <v>9.2200000000000006</v>
      </c>
      <c r="K126" s="2">
        <v>9.42</v>
      </c>
      <c r="L126" s="2">
        <v>8.98</v>
      </c>
      <c r="M126" s="2">
        <v>8.42</v>
      </c>
      <c r="N126" s="1">
        <f t="shared" si="9"/>
        <v>26.82</v>
      </c>
      <c r="O126" s="12">
        <f t="shared" si="10"/>
        <v>8.94</v>
      </c>
      <c r="P126" s="30">
        <v>0.97060000000000002</v>
      </c>
      <c r="Q126" s="4">
        <v>0.95799999999999996</v>
      </c>
      <c r="R126" s="4">
        <v>0.91600000000000004</v>
      </c>
      <c r="S126" s="4">
        <v>0.94540000000000002</v>
      </c>
      <c r="T126" s="4">
        <v>0.9244</v>
      </c>
      <c r="U126" s="34">
        <f t="shared" si="11"/>
        <v>0.94288000000000005</v>
      </c>
    </row>
    <row r="127" spans="1:21" ht="15.75" x14ac:dyDescent="0.25">
      <c r="A127" s="23" t="s">
        <v>137</v>
      </c>
      <c r="B127" s="14">
        <v>127</v>
      </c>
      <c r="C127" s="2">
        <v>9.57</v>
      </c>
      <c r="D127" s="2">
        <v>9.69</v>
      </c>
      <c r="E127" s="2">
        <v>9.57</v>
      </c>
      <c r="F127" s="2">
        <v>9.5500000000000007</v>
      </c>
      <c r="G127" s="2">
        <v>8.94</v>
      </c>
      <c r="H127" s="2">
        <v>9.18</v>
      </c>
      <c r="I127" s="2">
        <v>9.0299999999999994</v>
      </c>
      <c r="J127" s="6">
        <v>3.82</v>
      </c>
      <c r="K127" s="2">
        <v>8.94</v>
      </c>
      <c r="L127" s="2">
        <v>9.18</v>
      </c>
      <c r="M127" s="2">
        <v>9.0299999999999994</v>
      </c>
      <c r="N127" s="1">
        <f t="shared" si="9"/>
        <v>27.15</v>
      </c>
      <c r="O127" s="12">
        <f t="shared" si="10"/>
        <v>9.0499999999999989</v>
      </c>
      <c r="P127" s="30">
        <v>0.97060000000000002</v>
      </c>
      <c r="Q127" s="4">
        <v>0.95799999999999996</v>
      </c>
      <c r="R127" s="4">
        <v>0.91600000000000004</v>
      </c>
      <c r="S127" s="4">
        <v>0.94540000000000002</v>
      </c>
      <c r="T127" s="4">
        <v>0.9244</v>
      </c>
      <c r="U127" s="34">
        <f t="shared" si="11"/>
        <v>0.94288000000000005</v>
      </c>
    </row>
    <row r="128" spans="1:21" ht="15.75" x14ac:dyDescent="0.25">
      <c r="A128" s="23" t="s">
        <v>180</v>
      </c>
      <c r="B128" s="14">
        <v>365</v>
      </c>
      <c r="C128" s="2">
        <v>9</v>
      </c>
      <c r="D128" s="2">
        <v>9</v>
      </c>
      <c r="E128" s="2">
        <v>9.1999999999999993</v>
      </c>
      <c r="F128" s="2">
        <v>9.36</v>
      </c>
      <c r="G128" s="2">
        <v>8.4700000000000006</v>
      </c>
      <c r="H128" s="2">
        <v>9.1999999999999993</v>
      </c>
      <c r="I128" s="2">
        <v>9.36</v>
      </c>
      <c r="J128" s="6">
        <v>0.63</v>
      </c>
      <c r="K128" s="2">
        <v>8.77</v>
      </c>
      <c r="L128" s="2">
        <v>9.81</v>
      </c>
      <c r="M128" s="2"/>
      <c r="N128" s="1">
        <f t="shared" si="9"/>
        <v>18.579999999999998</v>
      </c>
      <c r="O128" s="12">
        <f t="shared" si="10"/>
        <v>9.2899999999999991</v>
      </c>
      <c r="P128" s="30">
        <v>0.91879999999999995</v>
      </c>
      <c r="Q128" s="4">
        <v>0.97060000000000002</v>
      </c>
      <c r="R128" s="4">
        <v>0.95799999999999996</v>
      </c>
      <c r="S128" s="4">
        <v>0.91600000000000004</v>
      </c>
      <c r="T128" s="4">
        <v>0.94540000000000002</v>
      </c>
      <c r="U128" s="34">
        <f t="shared" si="11"/>
        <v>0.94176000000000004</v>
      </c>
    </row>
    <row r="129" spans="1:21" ht="15.75" x14ac:dyDescent="0.25">
      <c r="A129" s="23" t="s">
        <v>111</v>
      </c>
      <c r="B129" s="14">
        <v>150</v>
      </c>
      <c r="C129" s="2">
        <v>9.6199999999999992</v>
      </c>
      <c r="D129" s="2">
        <v>9.74</v>
      </c>
      <c r="E129" s="2">
        <v>9.69</v>
      </c>
      <c r="F129" s="2">
        <v>8.85</v>
      </c>
      <c r="G129" s="2">
        <v>8.83</v>
      </c>
      <c r="H129" s="2">
        <v>8.57</v>
      </c>
      <c r="I129" s="2">
        <v>8.2100000000000009</v>
      </c>
      <c r="J129" s="6">
        <v>3.82</v>
      </c>
      <c r="K129" s="2">
        <v>8.85</v>
      </c>
      <c r="L129" s="2">
        <v>9.57</v>
      </c>
      <c r="M129" s="2">
        <v>9.98</v>
      </c>
      <c r="N129" s="1">
        <f t="shared" si="9"/>
        <v>28.400000000000002</v>
      </c>
      <c r="O129" s="12">
        <f t="shared" si="10"/>
        <v>9.4666666666666668</v>
      </c>
      <c r="P129" s="30">
        <v>0.87760000000000005</v>
      </c>
      <c r="Q129" s="4">
        <v>0.95799999999999996</v>
      </c>
      <c r="R129" s="4">
        <v>0.91600000000000004</v>
      </c>
      <c r="S129" s="4">
        <v>0.96830000000000005</v>
      </c>
      <c r="T129" s="4">
        <v>0.98729999999999996</v>
      </c>
      <c r="U129" s="34">
        <f t="shared" si="11"/>
        <v>0.94144000000000005</v>
      </c>
    </row>
    <row r="130" spans="1:21" ht="15.75" x14ac:dyDescent="0.25">
      <c r="A130" s="23" t="s">
        <v>77</v>
      </c>
      <c r="B130" s="14">
        <v>220</v>
      </c>
      <c r="C130" s="2">
        <v>7.87</v>
      </c>
      <c r="D130" s="2">
        <v>8.42</v>
      </c>
      <c r="E130" s="2">
        <v>6.77</v>
      </c>
      <c r="F130" s="2">
        <v>9.75</v>
      </c>
      <c r="G130" s="2">
        <v>9.8000000000000007</v>
      </c>
      <c r="H130" s="2">
        <v>9.83</v>
      </c>
      <c r="I130" s="2">
        <v>9.4700000000000006</v>
      </c>
      <c r="J130" s="6">
        <v>0.63</v>
      </c>
      <c r="K130" s="2">
        <v>8.85</v>
      </c>
      <c r="L130" s="2">
        <v>9.34</v>
      </c>
      <c r="M130" s="2">
        <v>9.36</v>
      </c>
      <c r="N130" s="1">
        <f t="shared" si="9"/>
        <v>27.549999999999997</v>
      </c>
      <c r="O130" s="12">
        <f t="shared" si="10"/>
        <v>9.1833333333333318</v>
      </c>
      <c r="P130" s="30">
        <v>0.98060000000000003</v>
      </c>
      <c r="Q130" s="4">
        <v>0.97529999999999994</v>
      </c>
      <c r="R130" s="4">
        <v>0.90300000000000002</v>
      </c>
      <c r="S130" s="4">
        <v>0.9647</v>
      </c>
      <c r="T130" s="4">
        <v>0.88080000000000003</v>
      </c>
      <c r="U130" s="34">
        <f t="shared" si="11"/>
        <v>0.94088000000000016</v>
      </c>
    </row>
    <row r="131" spans="1:21" ht="15.75" x14ac:dyDescent="0.25">
      <c r="A131" s="23" t="s">
        <v>48</v>
      </c>
      <c r="B131" s="14">
        <v>340</v>
      </c>
      <c r="C131" s="2">
        <v>9.17</v>
      </c>
      <c r="D131" s="2">
        <v>9.1999999999999993</v>
      </c>
      <c r="E131" s="2">
        <v>9.15</v>
      </c>
      <c r="F131" s="2">
        <v>9.2200000000000006</v>
      </c>
      <c r="G131" s="2">
        <v>9.83</v>
      </c>
      <c r="H131" s="2">
        <v>9.57</v>
      </c>
      <c r="I131" s="2">
        <v>9.69</v>
      </c>
      <c r="J131" s="6">
        <v>9.2200000000000006</v>
      </c>
      <c r="K131" s="2">
        <v>9.6300000000000008</v>
      </c>
      <c r="L131" s="2">
        <v>9.36</v>
      </c>
      <c r="M131" s="2">
        <v>8.98</v>
      </c>
      <c r="N131" s="1">
        <f t="shared" si="9"/>
        <v>27.970000000000002</v>
      </c>
      <c r="O131" s="12">
        <f t="shared" si="10"/>
        <v>9.3233333333333341</v>
      </c>
      <c r="P131" s="30">
        <v>0.90780000000000005</v>
      </c>
      <c r="Q131" s="4">
        <v>0.97060000000000002</v>
      </c>
      <c r="R131" s="4">
        <v>0.95799999999999996</v>
      </c>
      <c r="S131" s="4">
        <v>0.91600000000000004</v>
      </c>
      <c r="T131" s="4">
        <v>0.94540000000000002</v>
      </c>
      <c r="U131" s="34">
        <f t="shared" si="11"/>
        <v>0.93955999999999995</v>
      </c>
    </row>
    <row r="132" spans="1:21" ht="15.75" x14ac:dyDescent="0.25">
      <c r="A132" s="23" t="s">
        <v>181</v>
      </c>
      <c r="B132" s="14">
        <v>115</v>
      </c>
      <c r="C132" s="2">
        <v>9.57</v>
      </c>
      <c r="D132" s="2">
        <v>9.51</v>
      </c>
      <c r="E132" s="2">
        <v>9.4700000000000006</v>
      </c>
      <c r="F132" s="2">
        <v>9.0399999999999991</v>
      </c>
      <c r="G132" s="2">
        <v>9.4700000000000006</v>
      </c>
      <c r="H132" s="2">
        <v>8.7200000000000006</v>
      </c>
      <c r="I132" s="2">
        <v>9.36</v>
      </c>
      <c r="J132" s="6">
        <v>3.82</v>
      </c>
      <c r="K132" s="2">
        <v>9.34</v>
      </c>
      <c r="L132" s="2">
        <v>9.4700000000000006</v>
      </c>
      <c r="M132" s="2">
        <v>9.34</v>
      </c>
      <c r="N132" s="1">
        <f t="shared" si="9"/>
        <v>28.150000000000002</v>
      </c>
      <c r="O132" s="12">
        <f t="shared" si="10"/>
        <v>9.3833333333333346</v>
      </c>
      <c r="P132" s="30">
        <v>0.96899999999999997</v>
      </c>
      <c r="Q132" s="4">
        <v>0.95860000000000001</v>
      </c>
      <c r="R132" s="4">
        <v>0.87760000000000005</v>
      </c>
      <c r="S132" s="4">
        <v>0.95799999999999996</v>
      </c>
      <c r="T132" s="4">
        <v>0.91600000000000004</v>
      </c>
      <c r="U132" s="34">
        <f t="shared" si="11"/>
        <v>0.93584000000000012</v>
      </c>
    </row>
    <row r="133" spans="1:21" ht="15.75" x14ac:dyDescent="0.25">
      <c r="A133" s="23" t="s">
        <v>70</v>
      </c>
      <c r="B133" s="14">
        <v>240</v>
      </c>
      <c r="C133" s="2">
        <v>8.6300000000000008</v>
      </c>
      <c r="D133" s="2">
        <v>9.33</v>
      </c>
      <c r="E133" s="2">
        <v>9.36</v>
      </c>
      <c r="F133" s="2">
        <v>9.8000000000000007</v>
      </c>
      <c r="G133" s="2">
        <v>9.67</v>
      </c>
      <c r="H133" s="2">
        <v>9.8000000000000007</v>
      </c>
      <c r="I133" s="2">
        <v>9.67</v>
      </c>
      <c r="J133" s="6">
        <v>3.82</v>
      </c>
      <c r="K133" s="2">
        <v>9.6300000000000008</v>
      </c>
      <c r="L133" s="2">
        <v>9.81</v>
      </c>
      <c r="M133" s="2">
        <v>9.1</v>
      </c>
      <c r="N133" s="1">
        <f t="shared" ref="N133:N164" si="12">SUM(K133:M133)</f>
        <v>28.54</v>
      </c>
      <c r="O133" s="12">
        <f t="shared" ref="O133:O169" si="13">AVERAGE(K133:M133)</f>
        <v>9.5133333333333336</v>
      </c>
      <c r="P133" s="30">
        <v>0.95799999999999996</v>
      </c>
      <c r="Q133" s="4">
        <v>0.91600000000000004</v>
      </c>
      <c r="R133" s="4">
        <v>0.95799999999999996</v>
      </c>
      <c r="S133" s="4">
        <v>0.93600000000000005</v>
      </c>
      <c r="T133" s="4">
        <v>0.90780000000000005</v>
      </c>
      <c r="U133" s="34">
        <f t="shared" ref="U133:U164" si="14">AVERAGE(P133:T133)</f>
        <v>0.93515999999999999</v>
      </c>
    </row>
    <row r="134" spans="1:21" ht="15.75" x14ac:dyDescent="0.25">
      <c r="A134" s="23" t="s">
        <v>8</v>
      </c>
      <c r="B134" s="14">
        <v>85</v>
      </c>
      <c r="C134" s="2">
        <v>9.23</v>
      </c>
      <c r="D134" s="2">
        <v>9.42</v>
      </c>
      <c r="E134" s="2">
        <v>9.44</v>
      </c>
      <c r="F134" s="2">
        <v>7.5</v>
      </c>
      <c r="G134" s="2">
        <v>8.51</v>
      </c>
      <c r="H134" s="2">
        <v>9.1300000000000008</v>
      </c>
      <c r="I134" s="2">
        <v>9.25</v>
      </c>
      <c r="J134" s="6">
        <v>1.41</v>
      </c>
      <c r="K134" s="2">
        <v>9.33</v>
      </c>
      <c r="L134" s="2">
        <v>9.3000000000000007</v>
      </c>
      <c r="M134" s="2">
        <v>8.1199999999999992</v>
      </c>
      <c r="N134" s="1">
        <f t="shared" si="12"/>
        <v>26.75</v>
      </c>
      <c r="O134" s="12">
        <f t="shared" si="13"/>
        <v>8.9166666666666661</v>
      </c>
      <c r="P134" s="30">
        <v>0.99739999999999995</v>
      </c>
      <c r="Q134" s="4">
        <v>0.98939999999999995</v>
      </c>
      <c r="R134" s="4">
        <v>0.78310000000000002</v>
      </c>
      <c r="S134" s="4">
        <v>0.9365</v>
      </c>
      <c r="T134" s="4">
        <v>0.96830000000000005</v>
      </c>
      <c r="U134" s="34">
        <f t="shared" si="14"/>
        <v>0.93493999999999988</v>
      </c>
    </row>
    <row r="135" spans="1:21" ht="15.75" x14ac:dyDescent="0.25">
      <c r="A135" s="24" t="s">
        <v>59</v>
      </c>
      <c r="B135" s="14">
        <v>248</v>
      </c>
      <c r="C135" s="2">
        <v>8.6</v>
      </c>
      <c r="D135" s="2">
        <v>8.59</v>
      </c>
      <c r="E135" s="2">
        <v>8.7799999999999994</v>
      </c>
      <c r="F135" s="2">
        <v>8.49</v>
      </c>
      <c r="G135" s="2">
        <v>8.36</v>
      </c>
      <c r="H135" s="2">
        <v>8.56</v>
      </c>
      <c r="I135" s="2">
        <v>8.3699999999999992</v>
      </c>
      <c r="J135" s="6">
        <v>7.56</v>
      </c>
      <c r="K135" s="2">
        <v>9.0500000000000007</v>
      </c>
      <c r="L135" s="2">
        <v>8.5500000000000007</v>
      </c>
      <c r="M135" s="2">
        <v>7.08</v>
      </c>
      <c r="N135" s="1">
        <f t="shared" si="12"/>
        <v>24.68</v>
      </c>
      <c r="O135" s="12">
        <f t="shared" si="13"/>
        <v>8.2266666666666666</v>
      </c>
      <c r="P135" s="30">
        <v>0.95340000000000003</v>
      </c>
      <c r="Q135" s="4">
        <v>0.94950000000000001</v>
      </c>
      <c r="R135" s="4">
        <v>0.88160000000000005</v>
      </c>
      <c r="S135" s="4">
        <v>0.93400000000000005</v>
      </c>
      <c r="T135" s="4">
        <v>0.95530000000000004</v>
      </c>
      <c r="U135" s="34">
        <f t="shared" si="14"/>
        <v>0.93476000000000004</v>
      </c>
    </row>
    <row r="136" spans="1:21" ht="15.75" x14ac:dyDescent="0.25">
      <c r="A136" s="23" t="s">
        <v>15</v>
      </c>
      <c r="B136" s="14">
        <v>194</v>
      </c>
      <c r="C136" s="2">
        <v>9.5</v>
      </c>
      <c r="D136" s="2">
        <v>9.3699999999999992</v>
      </c>
      <c r="E136" s="2">
        <v>9.48</v>
      </c>
      <c r="F136" s="2">
        <v>9.9600000000000009</v>
      </c>
      <c r="G136" s="2">
        <v>8.91</v>
      </c>
      <c r="H136" s="2">
        <v>9.0399999999999991</v>
      </c>
      <c r="I136" s="2">
        <v>9.0399999999999991</v>
      </c>
      <c r="J136" s="6">
        <v>8.31</v>
      </c>
      <c r="K136" s="2">
        <v>9.3800000000000008</v>
      </c>
      <c r="L136" s="2">
        <v>9.2100000000000009</v>
      </c>
      <c r="M136" s="2">
        <v>8.9499999999999993</v>
      </c>
      <c r="N136" s="1">
        <f t="shared" si="12"/>
        <v>27.540000000000003</v>
      </c>
      <c r="O136" s="12">
        <f t="shared" si="13"/>
        <v>9.1800000000000015</v>
      </c>
      <c r="P136" s="30">
        <v>0.9617</v>
      </c>
      <c r="Q136" s="4">
        <v>0.95499999999999996</v>
      </c>
      <c r="R136" s="4">
        <v>0.85670000000000002</v>
      </c>
      <c r="S136" s="4">
        <v>0.95499999999999996</v>
      </c>
      <c r="T136" s="4">
        <v>0.94169999999999998</v>
      </c>
      <c r="U136" s="34">
        <f t="shared" si="14"/>
        <v>0.93401999999999996</v>
      </c>
    </row>
    <row r="137" spans="1:21" ht="15.75" x14ac:dyDescent="0.25">
      <c r="A137" s="23" t="s">
        <v>182</v>
      </c>
      <c r="B137" s="14">
        <v>88</v>
      </c>
      <c r="C137" s="2">
        <v>9.6199999999999992</v>
      </c>
      <c r="D137" s="2">
        <v>9.6999999999999993</v>
      </c>
      <c r="E137" s="2">
        <v>8.57</v>
      </c>
      <c r="F137" s="2">
        <v>8.94</v>
      </c>
      <c r="G137" s="2">
        <v>8.82</v>
      </c>
      <c r="H137" s="2">
        <v>8.42</v>
      </c>
      <c r="I137" s="2">
        <v>8.18</v>
      </c>
      <c r="J137" s="6">
        <v>3.82</v>
      </c>
      <c r="K137" s="2">
        <v>8.7200000000000006</v>
      </c>
      <c r="L137" s="2">
        <v>8.94</v>
      </c>
      <c r="M137" s="2">
        <v>9.36</v>
      </c>
      <c r="N137" s="1">
        <f t="shared" si="12"/>
        <v>27.02</v>
      </c>
      <c r="O137" s="12">
        <f t="shared" si="13"/>
        <v>9.0066666666666659</v>
      </c>
      <c r="P137" s="30">
        <v>0.90780000000000005</v>
      </c>
      <c r="Q137" s="4">
        <v>0.96899999999999997</v>
      </c>
      <c r="R137" s="4">
        <v>0.95860000000000001</v>
      </c>
      <c r="S137" s="4">
        <v>0.87760000000000005</v>
      </c>
      <c r="T137" s="4">
        <v>0.95689999999999997</v>
      </c>
      <c r="U137" s="34">
        <f t="shared" si="14"/>
        <v>0.93398000000000003</v>
      </c>
    </row>
    <row r="138" spans="1:21" ht="15.75" x14ac:dyDescent="0.25">
      <c r="A138" s="23" t="s">
        <v>98</v>
      </c>
      <c r="B138" s="14">
        <v>25</v>
      </c>
      <c r="C138" s="2">
        <v>9.7899999999999991</v>
      </c>
      <c r="D138" s="2">
        <v>9.69</v>
      </c>
      <c r="E138" s="2">
        <v>8.8699999999999992</v>
      </c>
      <c r="F138" s="2">
        <v>9.11</v>
      </c>
      <c r="G138" s="2">
        <v>8.92</v>
      </c>
      <c r="H138" s="2"/>
      <c r="I138" s="2">
        <v>9</v>
      </c>
      <c r="J138" s="6">
        <v>3.82</v>
      </c>
      <c r="K138" s="2">
        <v>9.67</v>
      </c>
      <c r="L138" s="2">
        <v>9.8000000000000007</v>
      </c>
      <c r="M138" s="2">
        <v>9.4700000000000006</v>
      </c>
      <c r="N138" s="1">
        <f t="shared" si="12"/>
        <v>28.939999999999998</v>
      </c>
      <c r="O138" s="12">
        <f t="shared" si="13"/>
        <v>9.6466666666666665</v>
      </c>
      <c r="P138" s="30">
        <v>0.95799999999999996</v>
      </c>
      <c r="Q138" s="4">
        <v>0.91600000000000004</v>
      </c>
      <c r="R138" s="4">
        <v>0.95860000000000001</v>
      </c>
      <c r="S138" s="4">
        <v>0.87760000000000005</v>
      </c>
      <c r="T138" s="4">
        <v>0.95689999999999997</v>
      </c>
      <c r="U138" s="34">
        <f t="shared" si="14"/>
        <v>0.93342000000000014</v>
      </c>
    </row>
    <row r="139" spans="1:21" ht="15.75" x14ac:dyDescent="0.25">
      <c r="A139" s="23" t="s">
        <v>135</v>
      </c>
      <c r="B139" s="14">
        <v>218</v>
      </c>
      <c r="C139" s="2">
        <v>8.94</v>
      </c>
      <c r="D139" s="2">
        <v>9.18</v>
      </c>
      <c r="E139" s="2">
        <v>9.0299999999999994</v>
      </c>
      <c r="F139" s="2">
        <v>8.0500000000000007</v>
      </c>
      <c r="G139" s="2">
        <v>8.26</v>
      </c>
      <c r="H139" s="2">
        <v>9.6999999999999993</v>
      </c>
      <c r="I139" s="2">
        <v>9.17</v>
      </c>
      <c r="J139" s="6">
        <v>9.2200000000000006</v>
      </c>
      <c r="K139" s="2">
        <v>8.42</v>
      </c>
      <c r="L139" s="2">
        <v>8.92</v>
      </c>
      <c r="M139" s="2">
        <v>9.67</v>
      </c>
      <c r="N139" s="1">
        <f t="shared" si="12"/>
        <v>27.009999999999998</v>
      </c>
      <c r="O139" s="12">
        <f t="shared" si="13"/>
        <v>9.0033333333333321</v>
      </c>
      <c r="P139" s="30">
        <v>0.95799999999999996</v>
      </c>
      <c r="Q139" s="4">
        <v>0.91600000000000004</v>
      </c>
      <c r="R139" s="4">
        <v>0.95860000000000001</v>
      </c>
      <c r="S139" s="4">
        <v>0.87760000000000005</v>
      </c>
      <c r="T139" s="4">
        <v>0.95689999999999997</v>
      </c>
      <c r="U139" s="34">
        <f t="shared" si="14"/>
        <v>0.93342000000000014</v>
      </c>
    </row>
    <row r="140" spans="1:21" ht="15.75" x14ac:dyDescent="0.25">
      <c r="A140" s="23" t="s">
        <v>7</v>
      </c>
      <c r="B140" s="14">
        <v>63</v>
      </c>
      <c r="C140" s="2">
        <v>9.1999999999999993</v>
      </c>
      <c r="D140" s="2">
        <v>9.15</v>
      </c>
      <c r="E140" s="2">
        <v>9.14</v>
      </c>
      <c r="F140" s="2">
        <v>8.6199999999999992</v>
      </c>
      <c r="G140" s="2">
        <v>8.49</v>
      </c>
      <c r="H140" s="2">
        <v>8.83</v>
      </c>
      <c r="I140" s="2">
        <v>9.0299999999999994</v>
      </c>
      <c r="J140" s="6">
        <v>8.92</v>
      </c>
      <c r="K140" s="2">
        <v>9.2200000000000006</v>
      </c>
      <c r="L140" s="2">
        <v>9.16</v>
      </c>
      <c r="M140" s="2">
        <v>8.7899999999999991</v>
      </c>
      <c r="N140" s="1">
        <f t="shared" si="12"/>
        <v>27.17</v>
      </c>
      <c r="O140" s="12">
        <f t="shared" si="13"/>
        <v>9.0566666666666666</v>
      </c>
      <c r="P140" s="30">
        <v>0.95340000000000003</v>
      </c>
      <c r="Q140" s="4">
        <v>0.96830000000000005</v>
      </c>
      <c r="R140" s="4">
        <v>0.8175</v>
      </c>
      <c r="S140" s="4">
        <v>0.96089999999999998</v>
      </c>
      <c r="T140" s="4">
        <v>0.95899999999999996</v>
      </c>
      <c r="U140" s="34">
        <f t="shared" si="14"/>
        <v>0.93181999999999987</v>
      </c>
    </row>
    <row r="141" spans="1:21" ht="15.75" x14ac:dyDescent="0.25">
      <c r="A141" s="23" t="s">
        <v>54</v>
      </c>
      <c r="B141" s="14">
        <v>132</v>
      </c>
      <c r="C141" s="2">
        <v>9.23</v>
      </c>
      <c r="D141" s="2">
        <v>9.19</v>
      </c>
      <c r="E141" s="2">
        <v>9.0500000000000007</v>
      </c>
      <c r="F141" s="2">
        <v>9.9600000000000009</v>
      </c>
      <c r="G141" s="2">
        <v>9.2200000000000006</v>
      </c>
      <c r="H141" s="2">
        <v>8.9700000000000006</v>
      </c>
      <c r="I141" s="2">
        <v>8.89</v>
      </c>
      <c r="J141" s="6">
        <v>8.8800000000000008</v>
      </c>
      <c r="K141" s="2">
        <v>9.15</v>
      </c>
      <c r="L141" s="2">
        <v>8.65</v>
      </c>
      <c r="M141" s="2">
        <v>8.15</v>
      </c>
      <c r="N141" s="1">
        <f t="shared" si="12"/>
        <v>25.950000000000003</v>
      </c>
      <c r="O141" s="12">
        <f t="shared" si="13"/>
        <v>8.65</v>
      </c>
      <c r="P141" s="30">
        <v>0.92179999999999995</v>
      </c>
      <c r="Q141" s="4">
        <v>0.93100000000000005</v>
      </c>
      <c r="R141" s="4">
        <v>0.92869999999999997</v>
      </c>
      <c r="S141" s="4">
        <v>0.93789999999999996</v>
      </c>
      <c r="T141" s="4">
        <v>0.93330000000000002</v>
      </c>
      <c r="U141" s="34">
        <f t="shared" si="14"/>
        <v>0.93053999999999992</v>
      </c>
    </row>
    <row r="142" spans="1:21" ht="15.75" x14ac:dyDescent="0.25">
      <c r="A142" s="23" t="s">
        <v>33</v>
      </c>
      <c r="B142" s="14">
        <v>56</v>
      </c>
      <c r="C142" s="2">
        <v>9.0299999999999994</v>
      </c>
      <c r="D142" s="2">
        <v>8.94</v>
      </c>
      <c r="E142" s="2">
        <v>9.2200000000000006</v>
      </c>
      <c r="F142" s="2">
        <v>7.98</v>
      </c>
      <c r="G142" s="2">
        <v>8.69</v>
      </c>
      <c r="H142" s="2">
        <v>8.4700000000000006</v>
      </c>
      <c r="I142" s="2">
        <v>8.5399999999999991</v>
      </c>
      <c r="J142" s="6">
        <v>4.47</v>
      </c>
      <c r="K142" s="2">
        <v>9.17</v>
      </c>
      <c r="L142" s="2">
        <v>8.86</v>
      </c>
      <c r="M142" s="2">
        <v>7.52</v>
      </c>
      <c r="N142" s="1">
        <f t="shared" si="12"/>
        <v>25.55</v>
      </c>
      <c r="O142" s="12">
        <f t="shared" si="13"/>
        <v>8.5166666666666675</v>
      </c>
      <c r="P142" s="30">
        <v>0.94379999999999997</v>
      </c>
      <c r="Q142" s="4">
        <v>0.93820000000000003</v>
      </c>
      <c r="R142" s="4">
        <v>0.86799999999999999</v>
      </c>
      <c r="S142" s="4">
        <v>0.94099999999999995</v>
      </c>
      <c r="T142" s="4">
        <v>0.9607</v>
      </c>
      <c r="U142" s="34">
        <f t="shared" si="14"/>
        <v>0.93033999999999994</v>
      </c>
    </row>
    <row r="143" spans="1:21" ht="15.75" x14ac:dyDescent="0.25">
      <c r="A143" s="23" t="s">
        <v>29</v>
      </c>
      <c r="B143" s="14">
        <v>34</v>
      </c>
      <c r="C143" s="2">
        <v>9.2200000000000006</v>
      </c>
      <c r="D143" s="2">
        <v>9</v>
      </c>
      <c r="E143" s="2">
        <v>9.23</v>
      </c>
      <c r="F143" s="2">
        <v>9</v>
      </c>
      <c r="G143" s="2">
        <v>8.6</v>
      </c>
      <c r="H143" s="2">
        <v>8.74</v>
      </c>
      <c r="I143" s="2">
        <v>8.4700000000000006</v>
      </c>
      <c r="J143" s="6">
        <v>7.96</v>
      </c>
      <c r="K143" s="2">
        <v>9.17</v>
      </c>
      <c r="L143" s="2">
        <v>8.7100000000000009</v>
      </c>
      <c r="M143" s="2">
        <v>7.86</v>
      </c>
      <c r="N143" s="1">
        <f t="shared" si="12"/>
        <v>25.740000000000002</v>
      </c>
      <c r="O143" s="12">
        <f t="shared" si="13"/>
        <v>8.58</v>
      </c>
      <c r="P143" s="30">
        <v>0.96899999999999997</v>
      </c>
      <c r="Q143" s="4">
        <v>0.95860000000000001</v>
      </c>
      <c r="R143" s="4">
        <v>0.87760000000000005</v>
      </c>
      <c r="S143" s="4">
        <v>0.95689999999999997</v>
      </c>
      <c r="T143" s="4">
        <v>0.87760000000000005</v>
      </c>
      <c r="U143" s="34">
        <f t="shared" si="14"/>
        <v>0.9279400000000001</v>
      </c>
    </row>
    <row r="144" spans="1:21" ht="15.75" x14ac:dyDescent="0.25">
      <c r="A144" s="23" t="s">
        <v>183</v>
      </c>
      <c r="B144" s="14">
        <v>70</v>
      </c>
      <c r="C144" s="2">
        <v>8.91</v>
      </c>
      <c r="D144" s="2">
        <v>8.68</v>
      </c>
      <c r="E144" s="2">
        <v>8.93</v>
      </c>
      <c r="F144" s="2">
        <v>8.08</v>
      </c>
      <c r="G144" s="2">
        <v>8.69</v>
      </c>
      <c r="H144" s="2">
        <v>7.87</v>
      </c>
      <c r="I144" s="2">
        <v>8.08</v>
      </c>
      <c r="J144" s="6">
        <v>8</v>
      </c>
      <c r="K144" s="2">
        <v>9.25</v>
      </c>
      <c r="L144" s="2">
        <v>8.65</v>
      </c>
      <c r="M144" s="2">
        <v>7.15</v>
      </c>
      <c r="N144" s="1">
        <f t="shared" si="12"/>
        <v>25.049999999999997</v>
      </c>
      <c r="O144" s="12">
        <f t="shared" si="13"/>
        <v>8.35</v>
      </c>
      <c r="P144" s="30">
        <v>0.95030000000000003</v>
      </c>
      <c r="Q144" s="4">
        <v>0.92659999999999998</v>
      </c>
      <c r="R144" s="4">
        <v>0.89200000000000002</v>
      </c>
      <c r="S144" s="4">
        <v>0.9244</v>
      </c>
      <c r="T144" s="4">
        <v>0.93520000000000003</v>
      </c>
      <c r="U144" s="34">
        <f t="shared" si="14"/>
        <v>0.92569999999999997</v>
      </c>
    </row>
    <row r="145" spans="1:21" ht="15.75" x14ac:dyDescent="0.25">
      <c r="A145" s="23" t="s">
        <v>37</v>
      </c>
      <c r="B145" s="14">
        <v>154</v>
      </c>
      <c r="C145" s="2">
        <v>8.9700000000000006</v>
      </c>
      <c r="D145" s="2">
        <v>8.9499999999999993</v>
      </c>
      <c r="E145" s="2">
        <v>9.0399999999999991</v>
      </c>
      <c r="F145" s="2">
        <v>9.73</v>
      </c>
      <c r="G145" s="2">
        <v>8.44</v>
      </c>
      <c r="H145" s="2">
        <v>8.92</v>
      </c>
      <c r="I145" s="2">
        <v>8.8000000000000007</v>
      </c>
      <c r="J145" s="6">
        <v>5.12</v>
      </c>
      <c r="K145" s="2">
        <v>9.25</v>
      </c>
      <c r="L145" s="2">
        <v>8.8800000000000008</v>
      </c>
      <c r="M145" s="2">
        <v>7.44</v>
      </c>
      <c r="N145" s="1">
        <f t="shared" si="12"/>
        <v>25.570000000000004</v>
      </c>
      <c r="O145" s="12">
        <f t="shared" si="13"/>
        <v>8.5233333333333352</v>
      </c>
      <c r="P145" s="30">
        <v>0.93089999999999995</v>
      </c>
      <c r="Q145" s="4">
        <v>0.93830000000000002</v>
      </c>
      <c r="R145" s="4">
        <v>0.83209999999999995</v>
      </c>
      <c r="S145" s="4">
        <v>0.9506</v>
      </c>
      <c r="T145" s="4">
        <v>0.93830000000000002</v>
      </c>
      <c r="U145" s="34">
        <f t="shared" si="14"/>
        <v>0.91804000000000008</v>
      </c>
    </row>
    <row r="146" spans="1:21" ht="15.75" x14ac:dyDescent="0.25">
      <c r="A146" s="23" t="s">
        <v>21</v>
      </c>
      <c r="B146" s="14">
        <v>160</v>
      </c>
      <c r="C146" s="2">
        <v>8.82</v>
      </c>
      <c r="D146" s="2">
        <v>8.65</v>
      </c>
      <c r="E146" s="2">
        <v>8.74</v>
      </c>
      <c r="F146" s="2">
        <v>9.07</v>
      </c>
      <c r="G146" s="2">
        <v>8.42</v>
      </c>
      <c r="H146" s="2">
        <v>8.56</v>
      </c>
      <c r="I146" s="2">
        <v>8.4</v>
      </c>
      <c r="J146" s="6">
        <v>8.17</v>
      </c>
      <c r="K146" s="2">
        <v>8.9499999999999993</v>
      </c>
      <c r="L146" s="2">
        <v>8.7200000000000006</v>
      </c>
      <c r="M146" s="2">
        <v>7.75</v>
      </c>
      <c r="N146" s="1">
        <f t="shared" si="12"/>
        <v>25.42</v>
      </c>
      <c r="O146" s="12">
        <f t="shared" si="13"/>
        <v>8.4733333333333345</v>
      </c>
      <c r="P146" s="30">
        <v>0.93149999999999999</v>
      </c>
      <c r="Q146" s="4">
        <v>0.92120000000000002</v>
      </c>
      <c r="R146" s="4">
        <v>0.86639999999999995</v>
      </c>
      <c r="S146" s="4">
        <v>0.91779999999999995</v>
      </c>
      <c r="T146" s="4">
        <v>0.93489999999999995</v>
      </c>
      <c r="U146" s="34">
        <f t="shared" si="14"/>
        <v>0.91435999999999995</v>
      </c>
    </row>
    <row r="147" spans="1:21" ht="15.75" x14ac:dyDescent="0.25">
      <c r="A147" s="23" t="s">
        <v>57</v>
      </c>
      <c r="B147" s="14">
        <v>180</v>
      </c>
      <c r="C147" s="2">
        <v>9.0500000000000007</v>
      </c>
      <c r="D147" s="2">
        <v>8.89</v>
      </c>
      <c r="E147" s="2">
        <v>9.08</v>
      </c>
      <c r="F147" s="2">
        <v>9.6300000000000008</v>
      </c>
      <c r="G147" s="2">
        <v>8.7799999999999994</v>
      </c>
      <c r="H147" s="2">
        <v>8.73</v>
      </c>
      <c r="I147" s="2">
        <v>8.23</v>
      </c>
      <c r="J147" s="6">
        <v>7.72</v>
      </c>
      <c r="K147" s="2">
        <v>9.08</v>
      </c>
      <c r="L147" s="2">
        <v>8.75</v>
      </c>
      <c r="M147" s="2">
        <v>7.78</v>
      </c>
      <c r="N147" s="1">
        <f t="shared" si="12"/>
        <v>25.61</v>
      </c>
      <c r="O147" s="12">
        <f t="shared" si="13"/>
        <v>8.5366666666666671</v>
      </c>
      <c r="P147" s="30">
        <v>0.93079999999999996</v>
      </c>
      <c r="Q147" s="4">
        <v>0.92149999999999999</v>
      </c>
      <c r="R147" s="4">
        <v>0.8629</v>
      </c>
      <c r="S147" s="4">
        <v>0.89890000000000003</v>
      </c>
      <c r="T147" s="4">
        <v>0.92279999999999995</v>
      </c>
      <c r="U147" s="34">
        <f t="shared" si="14"/>
        <v>0.90738000000000008</v>
      </c>
    </row>
    <row r="148" spans="1:21" ht="15.75" x14ac:dyDescent="0.25">
      <c r="A148" s="23" t="s">
        <v>36</v>
      </c>
      <c r="B148" s="14">
        <v>78</v>
      </c>
      <c r="C148" s="2">
        <v>8.8800000000000008</v>
      </c>
      <c r="D148" s="2">
        <v>8.6</v>
      </c>
      <c r="E148" s="2">
        <v>8.85</v>
      </c>
      <c r="F148" s="2">
        <v>8.86</v>
      </c>
      <c r="G148" s="2">
        <v>9.2100000000000009</v>
      </c>
      <c r="H148" s="2">
        <v>8.7799999999999994</v>
      </c>
      <c r="I148" s="2">
        <v>8.26</v>
      </c>
      <c r="J148" s="6">
        <v>7.93</v>
      </c>
      <c r="K148" s="2">
        <v>9.1</v>
      </c>
      <c r="L148" s="2">
        <v>8.59</v>
      </c>
      <c r="M148" s="2">
        <v>7.24</v>
      </c>
      <c r="N148" s="1">
        <f t="shared" si="12"/>
        <v>24.93</v>
      </c>
      <c r="O148" s="12">
        <f t="shared" si="13"/>
        <v>8.31</v>
      </c>
      <c r="P148" s="30">
        <v>0.91569999999999996</v>
      </c>
      <c r="Q148" s="4">
        <v>0.89459999999999995</v>
      </c>
      <c r="R148" s="4">
        <v>0.94850000000000001</v>
      </c>
      <c r="S148" s="4">
        <v>0.88290000000000002</v>
      </c>
      <c r="T148" s="4">
        <v>0.88060000000000005</v>
      </c>
      <c r="U148" s="34">
        <f t="shared" si="14"/>
        <v>0.90446000000000004</v>
      </c>
    </row>
    <row r="149" spans="1:21" ht="15.75" x14ac:dyDescent="0.25">
      <c r="A149" s="23" t="s">
        <v>120</v>
      </c>
      <c r="B149" s="14">
        <v>120</v>
      </c>
      <c r="C149" s="2">
        <v>9.06</v>
      </c>
      <c r="D149" s="2">
        <v>8.99</v>
      </c>
      <c r="E149" s="2">
        <v>9.1199999999999992</v>
      </c>
      <c r="F149" s="2">
        <v>9.66</v>
      </c>
      <c r="G149" s="2">
        <v>8.6199999999999992</v>
      </c>
      <c r="H149" s="2">
        <v>8.73</v>
      </c>
      <c r="I149" s="2">
        <v>8.27</v>
      </c>
      <c r="J149" s="6">
        <v>7.79</v>
      </c>
      <c r="K149" s="2">
        <v>8.99</v>
      </c>
      <c r="L149" s="2">
        <v>8.67</v>
      </c>
      <c r="M149" s="2">
        <v>8.4499999999999993</v>
      </c>
      <c r="N149" s="1">
        <f t="shared" si="12"/>
        <v>26.11</v>
      </c>
      <c r="O149" s="12">
        <f t="shared" si="13"/>
        <v>8.7033333333333331</v>
      </c>
      <c r="P149" s="30">
        <v>0.93479999999999996</v>
      </c>
      <c r="Q149" s="4">
        <v>0.92200000000000004</v>
      </c>
      <c r="R149" s="4">
        <v>0.84789999999999999</v>
      </c>
      <c r="S149" s="4">
        <v>0.9163</v>
      </c>
      <c r="T149" s="4">
        <v>0.89939999999999998</v>
      </c>
      <c r="U149" s="34">
        <f t="shared" si="14"/>
        <v>0.90408000000000011</v>
      </c>
    </row>
    <row r="150" spans="1:21" ht="13.5" customHeight="1" x14ac:dyDescent="0.2">
      <c r="A150" s="23" t="s">
        <v>23</v>
      </c>
      <c r="B150" s="38">
        <v>108</v>
      </c>
      <c r="C150" s="2">
        <v>9.39</v>
      </c>
      <c r="D150" s="2">
        <v>9.7899999999999991</v>
      </c>
      <c r="E150" s="2">
        <v>9</v>
      </c>
      <c r="F150" s="2">
        <v>9.6999999999999993</v>
      </c>
      <c r="G150" s="2">
        <v>9.11</v>
      </c>
      <c r="H150" s="2">
        <v>9</v>
      </c>
      <c r="I150" s="2">
        <v>9.3000000000000007</v>
      </c>
      <c r="J150" s="6">
        <v>3.82</v>
      </c>
      <c r="K150" s="2">
        <v>9.11</v>
      </c>
      <c r="L150" s="2">
        <v>8.92</v>
      </c>
      <c r="M150" s="2">
        <v>9.67</v>
      </c>
      <c r="N150" s="1">
        <f t="shared" si="12"/>
        <v>27.700000000000003</v>
      </c>
      <c r="O150" s="12">
        <f t="shared" si="13"/>
        <v>9.2333333333333343</v>
      </c>
      <c r="P150" s="30">
        <v>0.88919999999999999</v>
      </c>
      <c r="Q150" s="4">
        <v>0.80220000000000002</v>
      </c>
      <c r="R150" s="4">
        <v>0.878</v>
      </c>
      <c r="S150" s="4">
        <v>0.88080000000000003</v>
      </c>
      <c r="T150" s="4">
        <v>0.98729999999999996</v>
      </c>
      <c r="U150" s="34">
        <f t="shared" si="14"/>
        <v>0.88749999999999996</v>
      </c>
    </row>
    <row r="151" spans="1:21" ht="15.75" x14ac:dyDescent="0.25">
      <c r="A151" s="23" t="s">
        <v>101</v>
      </c>
      <c r="B151" s="14">
        <v>80</v>
      </c>
      <c r="C151" s="2">
        <v>8.0500000000000007</v>
      </c>
      <c r="D151" s="2">
        <v>8.26</v>
      </c>
      <c r="E151" s="2">
        <v>9.6999999999999993</v>
      </c>
      <c r="F151" s="2">
        <v>9.17</v>
      </c>
      <c r="G151" s="2">
        <v>9.2200000000000006</v>
      </c>
      <c r="H151" s="2">
        <v>8.8699999999999992</v>
      </c>
      <c r="I151" s="2">
        <v>9.11</v>
      </c>
      <c r="J151" s="6">
        <v>0.63</v>
      </c>
      <c r="K151" s="2">
        <v>8.8699999999999992</v>
      </c>
      <c r="L151" s="2">
        <v>9.11</v>
      </c>
      <c r="M151" s="2">
        <v>9.6999999999999993</v>
      </c>
      <c r="N151" s="1">
        <f t="shared" si="12"/>
        <v>27.679999999999996</v>
      </c>
      <c r="O151" s="12">
        <f t="shared" si="13"/>
        <v>9.2266666666666648</v>
      </c>
      <c r="P151" s="30">
        <v>0.98729999999999996</v>
      </c>
      <c r="Q151" s="4">
        <v>0.88919999999999999</v>
      </c>
      <c r="R151" s="4">
        <v>0.80220000000000002</v>
      </c>
      <c r="S151" s="4">
        <v>0.878</v>
      </c>
      <c r="T151" s="4">
        <v>0.88080000000000003</v>
      </c>
      <c r="U151" s="34">
        <f t="shared" si="14"/>
        <v>0.88749999999999996</v>
      </c>
    </row>
    <row r="152" spans="1:21" ht="15.75" x14ac:dyDescent="0.25">
      <c r="A152" s="23" t="s">
        <v>130</v>
      </c>
      <c r="B152" s="14">
        <v>90</v>
      </c>
      <c r="C152" s="2">
        <v>9.99</v>
      </c>
      <c r="D152" s="2">
        <v>9.9700000000000006</v>
      </c>
      <c r="E152" s="2">
        <v>9.98</v>
      </c>
      <c r="F152" s="2">
        <v>9.99</v>
      </c>
      <c r="G152" s="2">
        <v>9.0299999999999994</v>
      </c>
      <c r="H152" s="2">
        <v>9.4700000000000006</v>
      </c>
      <c r="I152" s="2">
        <v>9.34</v>
      </c>
      <c r="J152" s="6">
        <v>3.82</v>
      </c>
      <c r="K152" s="2">
        <v>8.94</v>
      </c>
      <c r="L152" s="2">
        <v>9.11</v>
      </c>
      <c r="M152" s="2">
        <v>9.98</v>
      </c>
      <c r="N152" s="1">
        <f t="shared" si="12"/>
        <v>28.029999999999998</v>
      </c>
      <c r="O152" s="12">
        <f t="shared" si="13"/>
        <v>9.3433333333333319</v>
      </c>
      <c r="P152" s="30">
        <v>0.88919999999999999</v>
      </c>
      <c r="Q152" s="4">
        <v>0.80220000000000002</v>
      </c>
      <c r="R152" s="4">
        <v>0.878</v>
      </c>
      <c r="S152" s="4">
        <v>0.88080000000000003</v>
      </c>
      <c r="T152" s="4">
        <v>0.98729999999999996</v>
      </c>
      <c r="U152" s="34">
        <f t="shared" si="14"/>
        <v>0.88749999999999996</v>
      </c>
    </row>
    <row r="153" spans="1:21" ht="15.75" x14ac:dyDescent="0.25">
      <c r="A153" s="23" t="s">
        <v>133</v>
      </c>
      <c r="B153" s="14">
        <v>125</v>
      </c>
      <c r="C153" s="2">
        <v>9.4700000000000006</v>
      </c>
      <c r="D153" s="2">
        <v>8.7200000000000006</v>
      </c>
      <c r="E153" s="2">
        <v>9.36</v>
      </c>
      <c r="F153" s="2">
        <v>9.75</v>
      </c>
      <c r="G153" s="2">
        <v>9.6999999999999993</v>
      </c>
      <c r="H153" s="2">
        <v>8.77</v>
      </c>
      <c r="I153" s="2">
        <v>9.81</v>
      </c>
      <c r="J153" s="6">
        <v>0.63</v>
      </c>
      <c r="K153" s="2">
        <v>7.81</v>
      </c>
      <c r="L153" s="2">
        <v>8.77</v>
      </c>
      <c r="M153" s="2">
        <v>9.6300000000000008</v>
      </c>
      <c r="N153" s="1">
        <f t="shared" si="12"/>
        <v>26.21</v>
      </c>
      <c r="O153" s="12">
        <f t="shared" si="13"/>
        <v>8.7366666666666664</v>
      </c>
      <c r="P153" s="30">
        <v>0.88919999999999999</v>
      </c>
      <c r="Q153" s="4">
        <v>0.80220000000000002</v>
      </c>
      <c r="R153" s="4">
        <v>0.878</v>
      </c>
      <c r="S153" s="4">
        <v>0.88080000000000003</v>
      </c>
      <c r="T153" s="4">
        <v>0.98309999999999997</v>
      </c>
      <c r="U153" s="34">
        <f t="shared" si="14"/>
        <v>0.88666</v>
      </c>
    </row>
    <row r="154" spans="1:21" ht="15.75" x14ac:dyDescent="0.25">
      <c r="A154" s="23" t="s">
        <v>12</v>
      </c>
      <c r="B154" s="14">
        <v>130</v>
      </c>
      <c r="C154" s="2">
        <v>8.44</v>
      </c>
      <c r="D154" s="2">
        <v>8.5500000000000007</v>
      </c>
      <c r="E154" s="2">
        <v>8.77</v>
      </c>
      <c r="F154" s="2">
        <v>9.81</v>
      </c>
      <c r="G154" s="2">
        <v>8.0500000000000007</v>
      </c>
      <c r="H154" s="2">
        <v>8.26</v>
      </c>
      <c r="I154" s="2">
        <v>7.82</v>
      </c>
      <c r="J154" s="6">
        <v>5.94</v>
      </c>
      <c r="K154" s="2">
        <v>8.6</v>
      </c>
      <c r="L154" s="2">
        <v>8.4700000000000006</v>
      </c>
      <c r="M154" s="2">
        <v>6.59</v>
      </c>
      <c r="N154" s="1">
        <f t="shared" si="12"/>
        <v>23.66</v>
      </c>
      <c r="O154" s="12">
        <f t="shared" si="13"/>
        <v>7.8866666666666667</v>
      </c>
      <c r="P154" s="30">
        <v>0.92900000000000005</v>
      </c>
      <c r="Q154" s="4">
        <v>0.91979999999999995</v>
      </c>
      <c r="R154" s="4">
        <v>0.76849999999999996</v>
      </c>
      <c r="S154" s="4">
        <v>0.89810000000000001</v>
      </c>
      <c r="T154" s="4">
        <v>0.91049999999999998</v>
      </c>
      <c r="U154" s="34">
        <f t="shared" si="14"/>
        <v>0.88518000000000008</v>
      </c>
    </row>
    <row r="155" spans="1:21" ht="15.75" x14ac:dyDescent="0.25">
      <c r="A155" s="23" t="s">
        <v>110</v>
      </c>
      <c r="B155" s="14">
        <v>243</v>
      </c>
      <c r="C155" s="2">
        <v>9.74</v>
      </c>
      <c r="D155" s="2">
        <v>9.74</v>
      </c>
      <c r="E155" s="2">
        <v>9.6</v>
      </c>
      <c r="F155" s="2">
        <v>9.4700000000000006</v>
      </c>
      <c r="G155" s="2">
        <v>8.7200000000000006</v>
      </c>
      <c r="H155" s="2">
        <v>9.36</v>
      </c>
      <c r="I155" s="2">
        <v>9.02</v>
      </c>
      <c r="J155" s="6">
        <v>0.63</v>
      </c>
      <c r="K155" s="2">
        <v>8.82</v>
      </c>
      <c r="L155" s="2">
        <v>9.6300000000000008</v>
      </c>
      <c r="M155" s="2">
        <v>9.4700000000000006</v>
      </c>
      <c r="N155" s="1">
        <f t="shared" si="12"/>
        <v>27.92</v>
      </c>
      <c r="O155" s="12">
        <f t="shared" si="13"/>
        <v>9.3066666666666666</v>
      </c>
      <c r="P155" s="30">
        <v>0.97140000000000004</v>
      </c>
      <c r="Q155" s="4">
        <v>0.88919999999999999</v>
      </c>
      <c r="R155" s="4">
        <v>0.80220000000000002</v>
      </c>
      <c r="S155" s="4">
        <v>0.878</v>
      </c>
      <c r="T155" s="4">
        <v>0.88080000000000003</v>
      </c>
      <c r="U155" s="34">
        <f t="shared" si="14"/>
        <v>0.88431999999999999</v>
      </c>
    </row>
    <row r="156" spans="1:21" ht="15.75" x14ac:dyDescent="0.25">
      <c r="A156" s="23" t="s">
        <v>45</v>
      </c>
      <c r="B156" s="14">
        <v>420</v>
      </c>
      <c r="C156" s="2">
        <v>8.85</v>
      </c>
      <c r="D156" s="2">
        <v>9.49</v>
      </c>
      <c r="E156" s="2">
        <v>8.6300000000000008</v>
      </c>
      <c r="F156" s="2">
        <v>9.8000000000000007</v>
      </c>
      <c r="G156" s="2">
        <v>9.67</v>
      </c>
      <c r="H156" s="2">
        <v>9.8000000000000007</v>
      </c>
      <c r="I156" s="2">
        <v>9.67</v>
      </c>
      <c r="J156" s="6">
        <v>3.82</v>
      </c>
      <c r="K156" s="2">
        <v>8.8699999999999992</v>
      </c>
      <c r="L156" s="2">
        <v>9.11</v>
      </c>
      <c r="M156" s="2">
        <v>9.5399999999999991</v>
      </c>
      <c r="N156" s="1">
        <f t="shared" si="12"/>
        <v>27.519999999999996</v>
      </c>
      <c r="O156" s="12">
        <f t="shared" si="13"/>
        <v>9.173333333333332</v>
      </c>
      <c r="P156" s="30">
        <v>0.88919999999999999</v>
      </c>
      <c r="Q156" s="4">
        <v>0.80220000000000002</v>
      </c>
      <c r="R156" s="4">
        <v>0.878</v>
      </c>
      <c r="S156" s="4">
        <v>0.88080000000000003</v>
      </c>
      <c r="T156" s="4">
        <v>0.95799999999999996</v>
      </c>
      <c r="U156" s="34">
        <f t="shared" si="14"/>
        <v>0.88163999999999998</v>
      </c>
    </row>
    <row r="157" spans="1:21" ht="17.25" customHeight="1" x14ac:dyDescent="0.25">
      <c r="A157" s="23" t="s">
        <v>83</v>
      </c>
      <c r="B157" s="14">
        <v>236</v>
      </c>
      <c r="C157" s="2">
        <v>9.33</v>
      </c>
      <c r="D157" s="2">
        <v>9.86</v>
      </c>
      <c r="E157" s="2">
        <v>8.85</v>
      </c>
      <c r="F157" s="2">
        <v>8.83</v>
      </c>
      <c r="G157" s="2">
        <v>8.57</v>
      </c>
      <c r="H157" s="2">
        <v>9.5399999999999991</v>
      </c>
      <c r="I157" s="2">
        <v>9.18</v>
      </c>
      <c r="J157" s="6">
        <v>3.82</v>
      </c>
      <c r="K157" s="2">
        <v>9.34</v>
      </c>
      <c r="L157" s="2">
        <v>9.6300000000000008</v>
      </c>
      <c r="M157" s="2">
        <v>8.85</v>
      </c>
      <c r="N157" s="1">
        <f t="shared" si="12"/>
        <v>27.82</v>
      </c>
      <c r="O157" s="12">
        <f t="shared" si="13"/>
        <v>9.2733333333333334</v>
      </c>
      <c r="P157" s="30"/>
      <c r="Q157" s="4"/>
      <c r="R157" s="4"/>
      <c r="S157" s="4"/>
      <c r="T157" s="4">
        <v>0.87760000000000005</v>
      </c>
      <c r="U157" s="34">
        <f t="shared" si="14"/>
        <v>0.87760000000000005</v>
      </c>
    </row>
    <row r="158" spans="1:21" ht="15.75" x14ac:dyDescent="0.25">
      <c r="A158" s="23" t="s">
        <v>63</v>
      </c>
      <c r="B158" s="14">
        <v>307</v>
      </c>
      <c r="C158" s="2">
        <v>8.6300000000000008</v>
      </c>
      <c r="D158" s="2">
        <v>9.75</v>
      </c>
      <c r="E158" s="2">
        <v>8.4700000000000006</v>
      </c>
      <c r="F158" s="2">
        <v>8.4700000000000006</v>
      </c>
      <c r="G158" s="2">
        <v>8.6300000000000008</v>
      </c>
      <c r="H158" s="2">
        <v>9.36</v>
      </c>
      <c r="I158" s="2">
        <v>9.67</v>
      </c>
      <c r="J158" s="6">
        <v>3.82</v>
      </c>
      <c r="K158" s="2">
        <v>9.11</v>
      </c>
      <c r="L158" s="2">
        <v>9.11</v>
      </c>
      <c r="M158" s="2">
        <v>9.5399999999999991</v>
      </c>
      <c r="N158" s="1">
        <f t="shared" si="12"/>
        <v>27.759999999999998</v>
      </c>
      <c r="O158" s="12">
        <f t="shared" si="13"/>
        <v>9.2533333333333321</v>
      </c>
      <c r="P158" s="30">
        <v>0.91800000000000004</v>
      </c>
      <c r="Q158" s="4">
        <v>0.88919999999999999</v>
      </c>
      <c r="R158" s="4">
        <v>0.80220000000000002</v>
      </c>
      <c r="S158" s="4">
        <v>0.878</v>
      </c>
      <c r="T158" s="4">
        <v>0.88080000000000003</v>
      </c>
      <c r="U158" s="34">
        <f t="shared" si="14"/>
        <v>0.87363999999999997</v>
      </c>
    </row>
    <row r="159" spans="1:21" ht="15.75" x14ac:dyDescent="0.25">
      <c r="A159" s="23" t="s">
        <v>60</v>
      </c>
      <c r="B159" s="14">
        <v>329</v>
      </c>
      <c r="C159" s="2">
        <v>7.81</v>
      </c>
      <c r="D159" s="2">
        <v>8.77</v>
      </c>
      <c r="E159" s="2">
        <v>8.31</v>
      </c>
      <c r="F159" s="2">
        <v>8.94</v>
      </c>
      <c r="G159" s="2">
        <v>9.4700000000000006</v>
      </c>
      <c r="H159" s="2">
        <v>8.7200000000000006</v>
      </c>
      <c r="I159" s="2">
        <v>9.36</v>
      </c>
      <c r="J159" s="6">
        <v>3.82</v>
      </c>
      <c r="K159" s="2">
        <v>8.8699999999999992</v>
      </c>
      <c r="L159" s="2">
        <v>9.34</v>
      </c>
      <c r="M159" s="2">
        <v>9.6300000000000008</v>
      </c>
      <c r="N159" s="1">
        <f t="shared" si="12"/>
        <v>27.840000000000003</v>
      </c>
      <c r="O159" s="12">
        <f t="shared" si="13"/>
        <v>9.2800000000000011</v>
      </c>
      <c r="P159" s="30">
        <v>0.88919999999999999</v>
      </c>
      <c r="Q159" s="4">
        <v>0.80220000000000002</v>
      </c>
      <c r="R159" s="4">
        <v>0.878</v>
      </c>
      <c r="S159" s="4">
        <v>0.88080000000000003</v>
      </c>
      <c r="T159" s="4">
        <v>0.90780000000000005</v>
      </c>
      <c r="U159" s="34">
        <f t="shared" si="14"/>
        <v>0.87159999999999993</v>
      </c>
    </row>
    <row r="160" spans="1:21" ht="15.75" x14ac:dyDescent="0.25">
      <c r="A160" s="23" t="s">
        <v>89</v>
      </c>
      <c r="B160" s="14">
        <v>230</v>
      </c>
      <c r="C160" s="2">
        <v>8.85</v>
      </c>
      <c r="D160" s="2">
        <v>9.3000000000000007</v>
      </c>
      <c r="E160" s="2">
        <v>8.6199999999999992</v>
      </c>
      <c r="F160" s="2">
        <v>9.6999999999999993</v>
      </c>
      <c r="G160" s="2">
        <v>8.11</v>
      </c>
      <c r="H160" s="2">
        <v>7.95</v>
      </c>
      <c r="I160" s="2">
        <v>9.5399999999999991</v>
      </c>
      <c r="J160" s="6">
        <v>0.63</v>
      </c>
      <c r="K160" s="2">
        <v>8.5299999999999994</v>
      </c>
      <c r="L160" s="2">
        <v>7.97</v>
      </c>
      <c r="M160" s="2">
        <v>6.15</v>
      </c>
      <c r="N160" s="1">
        <f t="shared" si="12"/>
        <v>22.65</v>
      </c>
      <c r="O160" s="12">
        <f t="shared" si="13"/>
        <v>7.55</v>
      </c>
      <c r="P160" s="30">
        <v>0.88780000000000003</v>
      </c>
      <c r="Q160" s="4">
        <v>0.88919999999999999</v>
      </c>
      <c r="R160" s="4">
        <v>0.80220000000000002</v>
      </c>
      <c r="S160" s="4">
        <v>0.878</v>
      </c>
      <c r="T160" s="4">
        <v>0.88080000000000003</v>
      </c>
      <c r="U160" s="34">
        <f t="shared" si="14"/>
        <v>0.86760000000000004</v>
      </c>
    </row>
    <row r="161" spans="1:21" ht="15.75" x14ac:dyDescent="0.25">
      <c r="A161" s="23" t="s">
        <v>40</v>
      </c>
      <c r="B161" s="14">
        <v>1475</v>
      </c>
      <c r="C161" s="2">
        <v>9.0399999999999991</v>
      </c>
      <c r="D161" s="2">
        <v>9.1199999999999992</v>
      </c>
      <c r="E161" s="2">
        <v>8.83</v>
      </c>
      <c r="F161" s="2">
        <v>9.99</v>
      </c>
      <c r="G161" s="2">
        <v>9.6300000000000008</v>
      </c>
      <c r="H161" s="2">
        <v>9.48</v>
      </c>
      <c r="I161" s="2">
        <v>8.98</v>
      </c>
      <c r="J161" s="6">
        <v>9.6300000000000008</v>
      </c>
      <c r="K161" s="2">
        <v>9.69</v>
      </c>
      <c r="L161" s="2">
        <v>9.57</v>
      </c>
      <c r="M161" s="2">
        <v>9.23</v>
      </c>
      <c r="N161" s="1">
        <f t="shared" si="12"/>
        <v>28.49</v>
      </c>
      <c r="O161" s="12">
        <f t="shared" si="13"/>
        <v>9.4966666666666661</v>
      </c>
      <c r="P161" s="30">
        <v>0.88919999999999999</v>
      </c>
      <c r="Q161" s="4">
        <v>0.80220000000000002</v>
      </c>
      <c r="R161" s="4">
        <v>0.878</v>
      </c>
      <c r="S161" s="4">
        <v>0.88080000000000003</v>
      </c>
      <c r="T161" s="4">
        <v>0.88080000000000003</v>
      </c>
      <c r="U161" s="34">
        <f t="shared" si="14"/>
        <v>0.86619999999999986</v>
      </c>
    </row>
    <row r="162" spans="1:21" ht="15.75" x14ac:dyDescent="0.25">
      <c r="A162" s="23" t="s">
        <v>31</v>
      </c>
      <c r="B162" s="14">
        <v>70</v>
      </c>
      <c r="C162" s="2">
        <v>8.39</v>
      </c>
      <c r="D162" s="2">
        <v>8.24</v>
      </c>
      <c r="E162" s="2">
        <v>8.7200000000000006</v>
      </c>
      <c r="F162" s="2">
        <v>8.8800000000000008</v>
      </c>
      <c r="G162" s="2">
        <v>6.8</v>
      </c>
      <c r="H162" s="2">
        <v>6.93</v>
      </c>
      <c r="I162" s="2">
        <v>6.86</v>
      </c>
      <c r="J162" s="6">
        <v>3.64</v>
      </c>
      <c r="K162" s="2">
        <v>8.3000000000000007</v>
      </c>
      <c r="L162" s="2">
        <v>8.08</v>
      </c>
      <c r="M162" s="2">
        <v>5.82</v>
      </c>
      <c r="N162" s="1">
        <f t="shared" si="12"/>
        <v>22.200000000000003</v>
      </c>
      <c r="O162" s="12">
        <f t="shared" si="13"/>
        <v>7.4000000000000012</v>
      </c>
      <c r="P162" s="30">
        <v>0.95450000000000002</v>
      </c>
      <c r="Q162" s="4">
        <v>0.93469999999999998</v>
      </c>
      <c r="R162" s="4">
        <v>0.62780000000000002</v>
      </c>
      <c r="S162" s="4">
        <v>0.91759999999999997</v>
      </c>
      <c r="T162" s="4">
        <v>0.84660000000000002</v>
      </c>
      <c r="U162" s="34">
        <f t="shared" si="14"/>
        <v>0.85624</v>
      </c>
    </row>
    <row r="163" spans="1:21" ht="15.75" x14ac:dyDescent="0.25">
      <c r="A163" s="23" t="s">
        <v>38</v>
      </c>
      <c r="B163" s="14">
        <v>86</v>
      </c>
      <c r="C163" s="2">
        <v>8.61</v>
      </c>
      <c r="D163" s="2">
        <v>8.52</v>
      </c>
      <c r="E163" s="2">
        <v>8.56</v>
      </c>
      <c r="F163" s="2">
        <v>9.5</v>
      </c>
      <c r="G163" s="2">
        <v>8.06</v>
      </c>
      <c r="H163" s="2">
        <v>8.2200000000000006</v>
      </c>
      <c r="I163" s="2">
        <v>8.1</v>
      </c>
      <c r="J163" s="6">
        <v>7.85</v>
      </c>
      <c r="K163" s="2">
        <v>8.61</v>
      </c>
      <c r="L163" s="2">
        <v>8.49</v>
      </c>
      <c r="M163" s="2">
        <v>7.64</v>
      </c>
      <c r="N163" s="1">
        <f t="shared" si="12"/>
        <v>24.740000000000002</v>
      </c>
      <c r="O163" s="12">
        <f t="shared" si="13"/>
        <v>8.2466666666666679</v>
      </c>
      <c r="P163" s="30">
        <v>0.87160000000000004</v>
      </c>
      <c r="Q163" s="4">
        <v>0.87770000000000004</v>
      </c>
      <c r="R163" s="4">
        <v>0.6643</v>
      </c>
      <c r="S163" s="4">
        <v>0.89180000000000004</v>
      </c>
      <c r="T163" s="4">
        <v>0.85950000000000004</v>
      </c>
      <c r="U163" s="34">
        <f t="shared" si="14"/>
        <v>0.83298000000000005</v>
      </c>
    </row>
    <row r="164" spans="1:21" ht="15.75" x14ac:dyDescent="0.25">
      <c r="A164" s="23" t="s">
        <v>117</v>
      </c>
      <c r="B164" s="14">
        <v>32</v>
      </c>
      <c r="C164" s="2">
        <v>8.5500000000000007</v>
      </c>
      <c r="D164" s="2">
        <v>8.2200000000000006</v>
      </c>
      <c r="E164" s="2">
        <v>8.23</v>
      </c>
      <c r="F164" s="2">
        <v>9.67</v>
      </c>
      <c r="G164" s="2">
        <v>7.52</v>
      </c>
      <c r="H164" s="2">
        <v>8.01</v>
      </c>
      <c r="I164" s="2">
        <v>7.24</v>
      </c>
      <c r="J164" s="6">
        <v>7.14</v>
      </c>
      <c r="K164" s="2">
        <v>8.34</v>
      </c>
      <c r="L164" s="2">
        <v>7.84</v>
      </c>
      <c r="M164" s="2">
        <v>5.63</v>
      </c>
      <c r="N164" s="1">
        <f t="shared" si="12"/>
        <v>21.81</v>
      </c>
      <c r="O164" s="12">
        <f t="shared" si="13"/>
        <v>7.27</v>
      </c>
      <c r="P164" s="30">
        <v>0.81269999999999998</v>
      </c>
      <c r="Q164" s="4">
        <v>0.84450000000000003</v>
      </c>
      <c r="R164" s="4">
        <v>0.71109999999999995</v>
      </c>
      <c r="S164" s="4">
        <v>0.83919999999999995</v>
      </c>
      <c r="T164" s="4">
        <v>0.80479999999999996</v>
      </c>
      <c r="U164" s="34">
        <f t="shared" si="14"/>
        <v>0.80245999999999995</v>
      </c>
    </row>
    <row r="165" spans="1:21" ht="15.75" x14ac:dyDescent="0.25">
      <c r="A165" s="23" t="s">
        <v>114</v>
      </c>
      <c r="B165" s="14">
        <v>51</v>
      </c>
      <c r="C165" s="2">
        <v>7.66</v>
      </c>
      <c r="D165" s="2">
        <v>7.66</v>
      </c>
      <c r="E165" s="2">
        <v>7.56</v>
      </c>
      <c r="F165" s="2">
        <v>8.5399999999999991</v>
      </c>
      <c r="G165" s="2">
        <v>6.95</v>
      </c>
      <c r="H165" s="2">
        <v>7.28</v>
      </c>
      <c r="I165" s="2">
        <v>6.85</v>
      </c>
      <c r="J165" s="6">
        <v>6.3</v>
      </c>
      <c r="K165" s="2">
        <v>7.65</v>
      </c>
      <c r="L165" s="2">
        <v>7.5</v>
      </c>
      <c r="M165" s="2">
        <v>6.68</v>
      </c>
      <c r="N165" s="1">
        <f>SUM(K165:M165)</f>
        <v>21.83</v>
      </c>
      <c r="O165" s="12">
        <f t="shared" si="13"/>
        <v>7.2766666666666664</v>
      </c>
      <c r="P165" s="30">
        <v>0.80559999999999998</v>
      </c>
      <c r="Q165" s="4">
        <v>0.81410000000000005</v>
      </c>
      <c r="R165" s="4">
        <v>0.70299999999999996</v>
      </c>
      <c r="S165" s="4">
        <v>0.8226</v>
      </c>
      <c r="T165" s="4">
        <v>0.76500000000000001</v>
      </c>
      <c r="U165" s="34">
        <f>AVERAGE(P165:T165)</f>
        <v>0.78205999999999998</v>
      </c>
    </row>
    <row r="166" spans="1:21" ht="15.75" x14ac:dyDescent="0.25">
      <c r="A166" s="23" t="s">
        <v>11</v>
      </c>
      <c r="B166" s="14">
        <v>61</v>
      </c>
      <c r="C166" s="2">
        <v>7.71</v>
      </c>
      <c r="D166" s="2">
        <v>7.92</v>
      </c>
      <c r="E166" s="2">
        <v>7.96</v>
      </c>
      <c r="F166" s="2">
        <v>9.3699999999999992</v>
      </c>
      <c r="G166" s="2">
        <v>6.15</v>
      </c>
      <c r="H166" s="2">
        <v>7.92</v>
      </c>
      <c r="I166" s="2">
        <v>7.61</v>
      </c>
      <c r="J166" s="6">
        <v>7.4</v>
      </c>
      <c r="K166" s="2">
        <v>7.78</v>
      </c>
      <c r="L166" s="2">
        <v>7.73</v>
      </c>
      <c r="M166" s="2">
        <v>7.38</v>
      </c>
      <c r="N166" s="1">
        <f>SUM(K166:M166)</f>
        <v>22.89</v>
      </c>
      <c r="O166" s="12">
        <f t="shared" si="13"/>
        <v>7.63</v>
      </c>
      <c r="P166" s="30">
        <v>0.95650000000000002</v>
      </c>
      <c r="Q166" s="4">
        <v>0.96299999999999997</v>
      </c>
      <c r="R166" s="4">
        <v>9.98E-2</v>
      </c>
      <c r="S166" s="4">
        <v>0.92749999999999999</v>
      </c>
      <c r="T166" s="4">
        <v>0.93240000000000001</v>
      </c>
      <c r="U166" s="34">
        <f>AVERAGE(P166:T166)</f>
        <v>0.77583999999999986</v>
      </c>
    </row>
    <row r="167" spans="1:21" ht="15.75" x14ac:dyDescent="0.25">
      <c r="A167" s="23" t="s">
        <v>32</v>
      </c>
      <c r="B167" s="14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">
        <f>SUM(K167:M167)</f>
        <v>0</v>
      </c>
      <c r="O167" s="12">
        <f t="shared" si="13"/>
        <v>0</v>
      </c>
      <c r="P167" s="32">
        <v>0</v>
      </c>
      <c r="Q167" s="2">
        <v>0</v>
      </c>
      <c r="R167" s="2">
        <v>0</v>
      </c>
      <c r="S167" s="2">
        <v>0</v>
      </c>
      <c r="T167" s="2">
        <v>0</v>
      </c>
      <c r="U167" s="34">
        <f>AVERAGE(P167:T167)</f>
        <v>0</v>
      </c>
    </row>
    <row r="168" spans="1:21" ht="15.75" x14ac:dyDescent="0.25">
      <c r="A168" s="23" t="s">
        <v>69</v>
      </c>
      <c r="B168" s="14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">
        <f>SUM(K168:M168)</f>
        <v>0</v>
      </c>
      <c r="O168" s="12">
        <f t="shared" si="13"/>
        <v>0</v>
      </c>
      <c r="P168" s="32">
        <v>0</v>
      </c>
      <c r="Q168" s="2">
        <v>0</v>
      </c>
      <c r="R168" s="2">
        <v>0</v>
      </c>
      <c r="S168" s="2">
        <v>0</v>
      </c>
      <c r="T168" s="2">
        <v>0</v>
      </c>
      <c r="U168" s="34">
        <f>AVERAGE(P168:T168)</f>
        <v>0</v>
      </c>
    </row>
    <row r="169" spans="1:21" ht="15.75" x14ac:dyDescent="0.25">
      <c r="A169" s="29" t="s">
        <v>84</v>
      </c>
      <c r="B169" s="39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">
        <f>SUM(K169:M169)</f>
        <v>0</v>
      </c>
      <c r="O169" s="12">
        <f t="shared" si="13"/>
        <v>0</v>
      </c>
      <c r="P169" s="30">
        <v>0</v>
      </c>
      <c r="Q169" s="4">
        <v>0</v>
      </c>
      <c r="R169" s="4">
        <v>0</v>
      </c>
      <c r="S169" s="4">
        <v>0</v>
      </c>
      <c r="T169" s="4">
        <v>0</v>
      </c>
      <c r="U169" s="34">
        <f>AVERAGE(P169:T169)</f>
        <v>0</v>
      </c>
    </row>
  </sheetData>
  <autoFilter ref="A4:U169"/>
  <mergeCells count="3">
    <mergeCell ref="A1:U1"/>
    <mergeCell ref="A2:U2"/>
    <mergeCell ref="A3:U3"/>
  </mergeCells>
  <pageMargins left="0.7" right="0.7" top="0.75" bottom="0.75" header="0.3" footer="0.3"/>
  <pageSetup paperSize="9" orientation="portrait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опроса в рамках НОК</vt:lpstr>
    </vt:vector>
  </TitlesOfParts>
  <Company>Управление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</dc:creator>
  <cp:lastModifiedBy>Миклашевская Виктория Викторовна</cp:lastModifiedBy>
  <cp:lastPrinted>2015-06-30T07:25:06Z</cp:lastPrinted>
  <dcterms:created xsi:type="dcterms:W3CDTF">2010-09-07T13:09:54Z</dcterms:created>
  <dcterms:modified xsi:type="dcterms:W3CDTF">2017-10-11T11:35:45Z</dcterms:modified>
</cp:coreProperties>
</file>